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jgillard1\Desktop\RS22\GM BOP\BUDGET\RS24 DGH\PEP\"/>
    </mc:Choice>
  </mc:AlternateContent>
  <xr:revisionPtr revIDLastSave="0" documentId="13_ncr:1_{74595608-6AA0-414E-AC25-FE4C7F3D31AF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Perte d'heures" sheetId="1" r:id="rId1"/>
    <sheet name="liste etb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B6" i="1"/>
  <c r="C6" i="1"/>
  <c r="B7" i="1"/>
  <c r="C7" i="1"/>
  <c r="B8" i="1"/>
  <c r="C8" i="1"/>
  <c r="B9" i="1"/>
  <c r="C9" i="1"/>
  <c r="B10" i="1"/>
  <c r="C10" i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2" i="2"/>
  <c r="C4" i="1"/>
  <c r="B4" i="1" l="1"/>
</calcChain>
</file>

<file path=xl/sharedStrings.xml><?xml version="1.0" encoding="utf-8"?>
<sst xmlns="http://schemas.openxmlformats.org/spreadsheetml/2006/main" count="874" uniqueCount="485">
  <si>
    <t>Prénom</t>
  </si>
  <si>
    <t>Nb d'heures perdues</t>
  </si>
  <si>
    <t>Perte de Contrat OUI/NON</t>
  </si>
  <si>
    <t>Observations</t>
  </si>
  <si>
    <t>RNE</t>
  </si>
  <si>
    <t>Nom de l'établissement</t>
  </si>
  <si>
    <t>Ville</t>
  </si>
  <si>
    <t>Nom de l'enseignant</t>
  </si>
  <si>
    <t>Grade</t>
  </si>
  <si>
    <t>Discipline de contrat</t>
  </si>
  <si>
    <t>CODE RNE</t>
  </si>
  <si>
    <t>Nom Ensemble Scolaire</t>
  </si>
  <si>
    <t>Code Type ETB</t>
  </si>
  <si>
    <t>Commune ETB</t>
  </si>
  <si>
    <t>0131387M</t>
  </si>
  <si>
    <t>ALPILLES-DURANCE</t>
  </si>
  <si>
    <t>CLG</t>
  </si>
  <si>
    <t>ROGNONAS</t>
  </si>
  <si>
    <t>0133286B</t>
  </si>
  <si>
    <t>BELSUNCE</t>
  </si>
  <si>
    <t>LGT</t>
  </si>
  <si>
    <t>MARSEILLE</t>
  </si>
  <si>
    <t>0131370U</t>
  </si>
  <si>
    <t>0133866G</t>
  </si>
  <si>
    <t>BNEI ELAZAR</t>
  </si>
  <si>
    <t>0134250Z</t>
  </si>
  <si>
    <t>0131484T</t>
  </si>
  <si>
    <t>BRISES LAMES</t>
  </si>
  <si>
    <t>LP</t>
  </si>
  <si>
    <t>MARTIGUES</t>
  </si>
  <si>
    <t>0133424B</t>
  </si>
  <si>
    <t>CAUCADIS</t>
  </si>
  <si>
    <t>VITROLLES</t>
  </si>
  <si>
    <t>0133425C</t>
  </si>
  <si>
    <t>CELONY</t>
  </si>
  <si>
    <t>LPO</t>
  </si>
  <si>
    <t>AIX-EN-PROVENCE</t>
  </si>
  <si>
    <t>0840073Y</t>
  </si>
  <si>
    <t>CHAMPFLEURY TRINITAIRES</t>
  </si>
  <si>
    <t>AVIGNON</t>
  </si>
  <si>
    <t>0131402D</t>
  </si>
  <si>
    <t>CHARLES PEGUY</t>
  </si>
  <si>
    <t>0131445A</t>
  </si>
  <si>
    <t>CHARLOTTE GRAWITZ</t>
  </si>
  <si>
    <t>0131335F</t>
  </si>
  <si>
    <t>CHEVREUL BLANCARDE</t>
  </si>
  <si>
    <t>0132923G</t>
  </si>
  <si>
    <t>0131336G</t>
  </si>
  <si>
    <t>CHEVREUL CHAMPAVIER</t>
  </si>
  <si>
    <t>0131681G</t>
  </si>
  <si>
    <t>CHIMIE-BIO. LA FORBINE</t>
  </si>
  <si>
    <t>0133305X</t>
  </si>
  <si>
    <t>CLOVIS HUGUES</t>
  </si>
  <si>
    <t>0131344R</t>
  </si>
  <si>
    <t>COURS BASTIDE</t>
  </si>
  <si>
    <t>0132909S</t>
  </si>
  <si>
    <t>0133396W</t>
  </si>
  <si>
    <t>DON BOSCO</t>
  </si>
  <si>
    <t>0131434N</t>
  </si>
  <si>
    <t>ECOLE LIBRE DES METIERS</t>
  </si>
  <si>
    <t>0132193N</t>
  </si>
  <si>
    <t>EDMOND ROSTAND</t>
  </si>
  <si>
    <t>0131690S</t>
  </si>
  <si>
    <t>FONTLONGUE</t>
  </si>
  <si>
    <t>LEA-LGT-LP-PB</t>
  </si>
  <si>
    <t>MIRAMAS CEDEX</t>
  </si>
  <si>
    <t>0133374X</t>
  </si>
  <si>
    <t>GAN AMI</t>
  </si>
  <si>
    <t>0133555U</t>
  </si>
  <si>
    <t>0133827P</t>
  </si>
  <si>
    <t>GAN MORDEKHAI</t>
  </si>
  <si>
    <t>0133446A</t>
  </si>
  <si>
    <t>HAMASKAINE</t>
  </si>
  <si>
    <t>0133494C</t>
  </si>
  <si>
    <t>0132280H</t>
  </si>
  <si>
    <t>HENRI LEROY</t>
  </si>
  <si>
    <t>PORT-SAINT-LOUIS-DU-RHÔNE</t>
  </si>
  <si>
    <t>0132114C</t>
  </si>
  <si>
    <t>HENRI MARGALHAN</t>
  </si>
  <si>
    <t>0133986M</t>
  </si>
  <si>
    <t>IBN KHALDOUN</t>
  </si>
  <si>
    <t>0134107u</t>
  </si>
  <si>
    <t>0132790M</t>
  </si>
  <si>
    <t>JACQUES RAYNAUD</t>
  </si>
  <si>
    <t>0133274N</t>
  </si>
  <si>
    <t>JEANNE D'ARC</t>
  </si>
  <si>
    <t>ARLES CEDEX</t>
  </si>
  <si>
    <t>0840070V</t>
  </si>
  <si>
    <t>APT</t>
  </si>
  <si>
    <t>0131684K</t>
  </si>
  <si>
    <t>JEANNE PERRIMOND</t>
  </si>
  <si>
    <t>PB</t>
  </si>
  <si>
    <t>0131463V</t>
  </si>
  <si>
    <t>LA CABUCELLE</t>
  </si>
  <si>
    <t>0132828D</t>
  </si>
  <si>
    <t>LA CADENELLE</t>
  </si>
  <si>
    <t>0133397X</t>
  </si>
  <si>
    <t>LA CHESNERAIE</t>
  </si>
  <si>
    <t>AIX-PUYRICARD</t>
  </si>
  <si>
    <t>0131319N</t>
  </si>
  <si>
    <t>LA NATIVITE</t>
  </si>
  <si>
    <t>AIX-EN-PROVENCE CEDEX 2</t>
  </si>
  <si>
    <t>0132915Y</t>
  </si>
  <si>
    <t>0134342Z</t>
  </si>
  <si>
    <t>0131349W</t>
  </si>
  <si>
    <t>LA PRESENTATION</t>
  </si>
  <si>
    <t>SALON-DE-PROVENCE</t>
  </si>
  <si>
    <t>0134245U</t>
  </si>
  <si>
    <t>NOTRE DAME-LA PRESENTATION</t>
  </si>
  <si>
    <t>MIRAMAS</t>
  </si>
  <si>
    <t>0840079E</t>
  </si>
  <si>
    <t>SAINT CHARLES</t>
  </si>
  <si>
    <t>CAVAILLON</t>
  </si>
  <si>
    <t>0131324U</t>
  </si>
  <si>
    <t>LACORDAIRE</t>
  </si>
  <si>
    <t>0132947H</t>
  </si>
  <si>
    <t>0131485U</t>
  </si>
  <si>
    <t>LE ROCHER</t>
  </si>
  <si>
    <t>0040034R</t>
  </si>
  <si>
    <t>SACRE COEUR</t>
  </si>
  <si>
    <t>DIGNE-LES-BAINS</t>
  </si>
  <si>
    <t>0040461E</t>
  </si>
  <si>
    <t>0131345S</t>
  </si>
  <si>
    <t>ECCOLY SITE SMB / L'OLIVIER</t>
  </si>
  <si>
    <t>0840059H</t>
  </si>
  <si>
    <t>LOUIS PASTEUR</t>
  </si>
  <si>
    <t>AVIGNON CEDEX1</t>
  </si>
  <si>
    <t>0133474F</t>
  </si>
  <si>
    <t>MARIE GASQUET</t>
  </si>
  <si>
    <t>0840078D</t>
  </si>
  <si>
    <t>MARIE PILA</t>
  </si>
  <si>
    <t>CARPENTRAS</t>
  </si>
  <si>
    <t>0840851U</t>
  </si>
  <si>
    <t>CARPENTRAS CEDEX</t>
  </si>
  <si>
    <t>0840852V</t>
  </si>
  <si>
    <t>0840068T</t>
  </si>
  <si>
    <t>MARIE RIVIER</t>
  </si>
  <si>
    <t>SORGUES CEDEX</t>
  </si>
  <si>
    <t>SEGPA</t>
  </si>
  <si>
    <t>0131398Z</t>
  </si>
  <si>
    <t>MAXIMILIEN DE SULLY</t>
  </si>
  <si>
    <t>0131436R</t>
  </si>
  <si>
    <t>MODELE ELECTRONIQUE</t>
  </si>
  <si>
    <t>0131333D</t>
  </si>
  <si>
    <t>ND DE FRANCE</t>
  </si>
  <si>
    <t>MARSEILLE 6e</t>
  </si>
  <si>
    <t>0132911U</t>
  </si>
  <si>
    <t>0133278T</t>
  </si>
  <si>
    <t>ND DE LA MAJOR</t>
  </si>
  <si>
    <t>0131329Z</t>
  </si>
  <si>
    <t>ND DE LA VISTE</t>
  </si>
  <si>
    <t>MARSEILLE 15e</t>
  </si>
  <si>
    <t>0133931C</t>
  </si>
  <si>
    <t>0840069U</t>
  </si>
  <si>
    <t>NOTRE DAME</t>
  </si>
  <si>
    <t>PERTUIS</t>
  </si>
  <si>
    <t>0131379D</t>
  </si>
  <si>
    <t>NOTRE DAME DE LA JEUNESSE</t>
  </si>
  <si>
    <t>MARSEILLE 11e</t>
  </si>
  <si>
    <t>0131341M</t>
  </si>
  <si>
    <t>NOTRE DAME DE SION</t>
  </si>
  <si>
    <t>0840066R</t>
  </si>
  <si>
    <t>NOTRE DAME DU BON ACCUEIL</t>
  </si>
  <si>
    <t>MONTEUX</t>
  </si>
  <si>
    <t>0131424C</t>
  </si>
  <si>
    <t>ORT LEON BRAMSON</t>
  </si>
  <si>
    <t>0133334D</t>
  </si>
  <si>
    <t>0133544G</t>
  </si>
  <si>
    <t>0131382G</t>
  </si>
  <si>
    <t>PASTRE-GRANDE BASTIDE</t>
  </si>
  <si>
    <t>0131456M</t>
  </si>
  <si>
    <t>0131328Y</t>
  </si>
  <si>
    <t>PAUL MELIZAN</t>
  </si>
  <si>
    <t>0131437S</t>
  </si>
  <si>
    <t>PHOCEA ATTOYAN</t>
  </si>
  <si>
    <t>0050039R</t>
  </si>
  <si>
    <t>PIERRE ET LOUIS. POUTRAIN</t>
  </si>
  <si>
    <t>SAINT-JEAN-SAINT-NICOLAS</t>
  </si>
  <si>
    <t>0131323T</t>
  </si>
  <si>
    <t>PROVENCE</t>
  </si>
  <si>
    <t>MARSEILLE 8e</t>
  </si>
  <si>
    <t>0132913W</t>
  </si>
  <si>
    <t>0131862D</t>
  </si>
  <si>
    <t>0132917A</t>
  </si>
  <si>
    <t>0132950L</t>
  </si>
  <si>
    <t>0131432L</t>
  </si>
  <si>
    <t>SAINT ANDRE</t>
  </si>
  <si>
    <t>0133335E</t>
  </si>
  <si>
    <t>SAINT AUGUSTIN</t>
  </si>
  <si>
    <t>CARNOUX-EN-PROVENCE</t>
  </si>
  <si>
    <t>0131381F</t>
  </si>
  <si>
    <t>SAINT BRUNO</t>
  </si>
  <si>
    <t>MARSEILLE 4e</t>
  </si>
  <si>
    <t>0132283L</t>
  </si>
  <si>
    <t>SAINT FRANCOIS D'ASSISE</t>
  </si>
  <si>
    <t>0131322S</t>
  </si>
  <si>
    <t>ARLES</t>
  </si>
  <si>
    <t>0134004G</t>
  </si>
  <si>
    <t>SAINT-MARTIN-DE-CRAU</t>
  </si>
  <si>
    <t>0040462F</t>
  </si>
  <si>
    <t>MANOSQUE</t>
  </si>
  <si>
    <t>0131342N</t>
  </si>
  <si>
    <t>SAINT CHARLES CAMAS</t>
  </si>
  <si>
    <t>0132946G</t>
  </si>
  <si>
    <t>0840747F</t>
  </si>
  <si>
    <t>SAINT-JEAN LE BAPTISTE</t>
  </si>
  <si>
    <t>EAP</t>
  </si>
  <si>
    <t>VALREAS</t>
  </si>
  <si>
    <t>0131391S</t>
  </si>
  <si>
    <t>SAINT ELOI</t>
  </si>
  <si>
    <t>0131385K</t>
  </si>
  <si>
    <t>SAINT EUGENE DE MAZENOD</t>
  </si>
  <si>
    <t>0841158C</t>
  </si>
  <si>
    <t>0840714V</t>
  </si>
  <si>
    <t>0131433M</t>
  </si>
  <si>
    <t>SAINT HENRI</t>
  </si>
  <si>
    <t>0840064N</t>
  </si>
  <si>
    <t>SAINT JEAN BAPTISTE DE LA SALLE</t>
  </si>
  <si>
    <t>0132922F</t>
  </si>
  <si>
    <t>SAINT JEAN</t>
  </si>
  <si>
    <t>0840060J</t>
  </si>
  <si>
    <t>0840940R</t>
  </si>
  <si>
    <t>0133822J</t>
  </si>
  <si>
    <t>SAINT JEAN DE GARGUIER</t>
  </si>
  <si>
    <t>GEMENOS</t>
  </si>
  <si>
    <t>0050035L</t>
  </si>
  <si>
    <t>SAINT JOSEPH</t>
  </si>
  <si>
    <t>GAP</t>
  </si>
  <si>
    <t>0050562J</t>
  </si>
  <si>
    <t>0840072X</t>
  </si>
  <si>
    <t>0131366P</t>
  </si>
  <si>
    <t>CHÂTEAURENARD</t>
  </si>
  <si>
    <t>0132914X</t>
  </si>
  <si>
    <t>SAINT JOSEPH DE CLUNY</t>
  </si>
  <si>
    <t>0131339K</t>
  </si>
  <si>
    <t>SAINT JOSEPH MADELEINE</t>
  </si>
  <si>
    <t>0132949K</t>
  </si>
  <si>
    <t>0131331B</t>
  </si>
  <si>
    <t>SAINT JOSEPH LES MARISTES</t>
  </si>
  <si>
    <t>0132958V</t>
  </si>
  <si>
    <t>0131372W</t>
  </si>
  <si>
    <t>SAINT JOSEPH VIALA</t>
  </si>
  <si>
    <t>0840075A</t>
  </si>
  <si>
    <t>SAINT LOUIS</t>
  </si>
  <si>
    <t>ORANGE</t>
  </si>
  <si>
    <t>0840853W</t>
  </si>
  <si>
    <t>0134101M</t>
  </si>
  <si>
    <t>0131367R</t>
  </si>
  <si>
    <t>SAINT LOUIS SAINTE MARIE</t>
  </si>
  <si>
    <t>Saint Mitre les Remparts</t>
  </si>
  <si>
    <t>0133314G</t>
  </si>
  <si>
    <t>GIGNAC-LA-NERTHE</t>
  </si>
  <si>
    <t>0131375Z</t>
  </si>
  <si>
    <t>SAINT MAURONT</t>
  </si>
  <si>
    <t>0131441W</t>
  </si>
  <si>
    <t>SAINT CHARLES CAMAS-ANNEXE</t>
  </si>
  <si>
    <t>0131403E</t>
  </si>
  <si>
    <t>SAINT VINCENT DE PAUL</t>
  </si>
  <si>
    <t>0131689R</t>
  </si>
  <si>
    <t>0133702D</t>
  </si>
  <si>
    <t>0131371V</t>
  </si>
  <si>
    <t>SAINTE ANNE</t>
  </si>
  <si>
    <t>0131369T</t>
  </si>
  <si>
    <t>SAINTE ELISABETH</t>
  </si>
  <si>
    <t>Les Pennes-Mirabeau</t>
  </si>
  <si>
    <t>0131675A</t>
  </si>
  <si>
    <t>SEPTEMES-LES-VALLONS</t>
  </si>
  <si>
    <t>0133395V</t>
  </si>
  <si>
    <t>SAINTE MARIE</t>
  </si>
  <si>
    <t>0131364M</t>
  </si>
  <si>
    <t>AUBAGNE</t>
  </si>
  <si>
    <t>0132810J</t>
  </si>
  <si>
    <t>0132921E</t>
  </si>
  <si>
    <t>MARIGNANE</t>
  </si>
  <si>
    <t>0131388N</t>
  </si>
  <si>
    <t>SAINTE MARTHE</t>
  </si>
  <si>
    <t>TARASCON</t>
  </si>
  <si>
    <t>0131347U</t>
  </si>
  <si>
    <t>SAINTE TRINITE</t>
  </si>
  <si>
    <t>0132951M</t>
  </si>
  <si>
    <t>0131320P</t>
  </si>
  <si>
    <t>SAINTE CATHERINE DE SIENNE</t>
  </si>
  <si>
    <t>0132955S</t>
  </si>
  <si>
    <t>0132954R</t>
  </si>
  <si>
    <t>0131318M</t>
  </si>
  <si>
    <t>0840058G</t>
  </si>
  <si>
    <t>0131348V</t>
  </si>
  <si>
    <t>SEVIGNE</t>
  </si>
  <si>
    <t>MARSEILLE 13e</t>
  </si>
  <si>
    <t>0132907P</t>
  </si>
  <si>
    <t>0131327X</t>
  </si>
  <si>
    <t>TOUR SAINTE</t>
  </si>
  <si>
    <t>0132956T</t>
  </si>
  <si>
    <t>0131360H</t>
  </si>
  <si>
    <t>VIALA-LACOSTE</t>
  </si>
  <si>
    <t>0132789L</t>
  </si>
  <si>
    <t>0840082H</t>
  </si>
  <si>
    <t>VINCENT DE PAUL</t>
  </si>
  <si>
    <t>0133445Z</t>
  </si>
  <si>
    <t>VITAGLIANO</t>
  </si>
  <si>
    <t>0132472S</t>
  </si>
  <si>
    <t>YAVNE</t>
  </si>
  <si>
    <t>0132908R</t>
  </si>
  <si>
    <t>code discpiine</t>
  </si>
  <si>
    <t>Discipline Service Principale lg</t>
  </si>
  <si>
    <t>C0072</t>
  </si>
  <si>
    <t>INSTIT SES</t>
  </si>
  <si>
    <t>L0080</t>
  </si>
  <si>
    <t>DOCUMENTAT</t>
  </si>
  <si>
    <t>DOC LYCEES</t>
  </si>
  <si>
    <t>L0100</t>
  </si>
  <si>
    <t>PHILOSOPHI</t>
  </si>
  <si>
    <t>L0201</t>
  </si>
  <si>
    <t>LETT CLASS</t>
  </si>
  <si>
    <t>L0202</t>
  </si>
  <si>
    <t>LET MODERN</t>
  </si>
  <si>
    <t>L0421</t>
  </si>
  <si>
    <t>ALLEMAND</t>
  </si>
  <si>
    <t>L0422</t>
  </si>
  <si>
    <t>ANGLAIS</t>
  </si>
  <si>
    <t>L0423</t>
  </si>
  <si>
    <t>ARABE</t>
  </si>
  <si>
    <t>L0424</t>
  </si>
  <si>
    <t>CHINOIS</t>
  </si>
  <si>
    <t>L0426</t>
  </si>
  <si>
    <t>ESPAGNOL</t>
  </si>
  <si>
    <t>L0428</t>
  </si>
  <si>
    <t>HEBREU</t>
  </si>
  <si>
    <t>L0429</t>
  </si>
  <si>
    <t>ITALIEN</t>
  </si>
  <si>
    <t>L0430</t>
  </si>
  <si>
    <t>JAPONAIS</t>
  </si>
  <si>
    <t>L0434</t>
  </si>
  <si>
    <t>RUSSE</t>
  </si>
  <si>
    <t>L0436</t>
  </si>
  <si>
    <t>ARMENIEN</t>
  </si>
  <si>
    <t>L0445</t>
  </si>
  <si>
    <t>PROVENCAL</t>
  </si>
  <si>
    <t>L0600</t>
  </si>
  <si>
    <t>LANG.SIGNE</t>
  </si>
  <si>
    <t>L1000</t>
  </si>
  <si>
    <t>HIST. GEO.</t>
  </si>
  <si>
    <t>L1100</t>
  </si>
  <si>
    <t>SC.ECO.SOC</t>
  </si>
  <si>
    <t>L1300</t>
  </si>
  <si>
    <t>MATHEMATIQ</t>
  </si>
  <si>
    <t>L1400</t>
  </si>
  <si>
    <t>TECHNOLOGI</t>
  </si>
  <si>
    <t>L1412</t>
  </si>
  <si>
    <t>SII.ING.EL</t>
  </si>
  <si>
    <t>L1413</t>
  </si>
  <si>
    <t>SII.ING.IN</t>
  </si>
  <si>
    <t>L1414</t>
  </si>
  <si>
    <t>SII.ING.ME</t>
  </si>
  <si>
    <t>L1500</t>
  </si>
  <si>
    <t>PHY.CHIMIE</t>
  </si>
  <si>
    <t>L1600</t>
  </si>
  <si>
    <t>S. V. T.</t>
  </si>
  <si>
    <t>L1700</t>
  </si>
  <si>
    <t>EDU MUSICA</t>
  </si>
  <si>
    <t>L1800</t>
  </si>
  <si>
    <t>ARTS PLAST</t>
  </si>
  <si>
    <t>L1900</t>
  </si>
  <si>
    <t>E. P. S</t>
  </si>
  <si>
    <t>L2073</t>
  </si>
  <si>
    <t>TEC.BIO.ME</t>
  </si>
  <si>
    <t>L5500</t>
  </si>
  <si>
    <t>INFORMATIQ</t>
  </si>
  <si>
    <t>L6200</t>
  </si>
  <si>
    <t>NUM SC INF</t>
  </si>
  <si>
    <t>L6500</t>
  </si>
  <si>
    <t>ARTS APPLI</t>
  </si>
  <si>
    <t>L7100</t>
  </si>
  <si>
    <t>BIOCH.BIOL</t>
  </si>
  <si>
    <t>L7110</t>
  </si>
  <si>
    <t>IMAGE.MED</t>
  </si>
  <si>
    <t>L7120</t>
  </si>
  <si>
    <t>DIETETIQUE</t>
  </si>
  <si>
    <t>L7200</t>
  </si>
  <si>
    <t>BIOT.SANTE</t>
  </si>
  <si>
    <t>L7300</t>
  </si>
  <si>
    <t>SC.&amp;.TEC M</t>
  </si>
  <si>
    <t>L8011</t>
  </si>
  <si>
    <t>ECO.GE.COM</t>
  </si>
  <si>
    <t>L8012</t>
  </si>
  <si>
    <t>ECO.GE.FIN</t>
  </si>
  <si>
    <t>L8013</t>
  </si>
  <si>
    <t>ECO.GE.MK</t>
  </si>
  <si>
    <t>L8017</t>
  </si>
  <si>
    <t>NRC</t>
  </si>
  <si>
    <t>L8019</t>
  </si>
  <si>
    <t>TRANSPO.TS</t>
  </si>
  <si>
    <t>L8031</t>
  </si>
  <si>
    <t>ECO.GE.SI</t>
  </si>
  <si>
    <t>L8032</t>
  </si>
  <si>
    <t>ECO.GE.PS</t>
  </si>
  <si>
    <t>L8530</t>
  </si>
  <si>
    <t>H TOURISME</t>
  </si>
  <si>
    <t>P0210</t>
  </si>
  <si>
    <t>LET.HIS.GE</t>
  </si>
  <si>
    <t>P0222</t>
  </si>
  <si>
    <t>LET ANGLAI</t>
  </si>
  <si>
    <t>P0226</t>
  </si>
  <si>
    <t>LET ESPAGN</t>
  </si>
  <si>
    <t>P0229</t>
  </si>
  <si>
    <t>LET ITALIE</t>
  </si>
  <si>
    <t>P1315</t>
  </si>
  <si>
    <t>MATH.SC.PH</t>
  </si>
  <si>
    <t>P1400</t>
  </si>
  <si>
    <t>TECHNO.</t>
  </si>
  <si>
    <t>P2040</t>
  </si>
  <si>
    <t>CT STI</t>
  </si>
  <si>
    <t>P2070</t>
  </si>
  <si>
    <t>CT TERTIAI</t>
  </si>
  <si>
    <t>P2072</t>
  </si>
  <si>
    <t>CT SER.COL</t>
  </si>
  <si>
    <t>P2100</t>
  </si>
  <si>
    <t>G.IND.BOIS</t>
  </si>
  <si>
    <t>P2200</t>
  </si>
  <si>
    <t>G.IND.TEXT</t>
  </si>
  <si>
    <t>P2230</t>
  </si>
  <si>
    <t>IND TEXTIL</t>
  </si>
  <si>
    <t>P2340</t>
  </si>
  <si>
    <t>ENS.LUMINE</t>
  </si>
  <si>
    <t>P2400</t>
  </si>
  <si>
    <t>G.I.S.MET</t>
  </si>
  <si>
    <t>P3020</t>
  </si>
  <si>
    <t>G.CONS.REA</t>
  </si>
  <si>
    <t>P3100</t>
  </si>
  <si>
    <t>GENIE THER</t>
  </si>
  <si>
    <t>P3120</t>
  </si>
  <si>
    <t>FROID &amp; CL</t>
  </si>
  <si>
    <t>P4100</t>
  </si>
  <si>
    <t>G.MEC.CONS</t>
  </si>
  <si>
    <t>P4500</t>
  </si>
  <si>
    <t>G.MECA.ENG</t>
  </si>
  <si>
    <t>P4550</t>
  </si>
  <si>
    <t>G.MEC.AUTO</t>
  </si>
  <si>
    <t>P5100</t>
  </si>
  <si>
    <t>G.ELECTRON</t>
  </si>
  <si>
    <t>P5200</t>
  </si>
  <si>
    <t>G.ELECTROT</t>
  </si>
  <si>
    <t>P6100</t>
  </si>
  <si>
    <t>IND.GRAPHI</t>
  </si>
  <si>
    <t>P6310</t>
  </si>
  <si>
    <t>COND.ROUTI</t>
  </si>
  <si>
    <t>P6500</t>
  </si>
  <si>
    <t>P6501</t>
  </si>
  <si>
    <t>DESSIN ART</t>
  </si>
  <si>
    <t>P6660</t>
  </si>
  <si>
    <t>ARTS DECOR</t>
  </si>
  <si>
    <t>P7200</t>
  </si>
  <si>
    <t>BIOTECHNOL</t>
  </si>
  <si>
    <t>P7202</t>
  </si>
  <si>
    <t>GENIE BIO.</t>
  </si>
  <si>
    <t>P7300</t>
  </si>
  <si>
    <t>SC.TEC.MED</t>
  </si>
  <si>
    <t>P7410</t>
  </si>
  <si>
    <t>ESTH.COSME</t>
  </si>
  <si>
    <t>P7420</t>
  </si>
  <si>
    <t>COIFFURE</t>
  </si>
  <si>
    <t>P8011</t>
  </si>
  <si>
    <t>P8012</t>
  </si>
  <si>
    <t>ECO.GE.CPT</t>
  </si>
  <si>
    <t>P8013</t>
  </si>
  <si>
    <t>ECO.GE.VEN</t>
  </si>
  <si>
    <t>P8038</t>
  </si>
  <si>
    <t>ECO.GE.LOG</t>
  </si>
  <si>
    <t>P8039</t>
  </si>
  <si>
    <t>ECO.GE.GA</t>
  </si>
  <si>
    <t>P8510</t>
  </si>
  <si>
    <t>H.TECH.CUL</t>
  </si>
  <si>
    <t>P8520</t>
  </si>
  <si>
    <t>H.SERV.COM</t>
  </si>
  <si>
    <t>GRADES</t>
  </si>
  <si>
    <t>Professeur des écoles</t>
  </si>
  <si>
    <t>Certifié</t>
  </si>
  <si>
    <t>Agrégé</t>
  </si>
  <si>
    <t>PLP</t>
  </si>
  <si>
    <t>AE</t>
  </si>
  <si>
    <t>MA1</t>
  </si>
  <si>
    <t>MA2</t>
  </si>
  <si>
    <t>DEEP Rectorat d'Aix-Marseille                                                             PERTE D'HEURE(S)                                                                                                   Rentrée 2024</t>
  </si>
  <si>
    <t>Nb d'heures effectuées en 2023/2024</t>
  </si>
  <si>
    <t>Nb d'heures prévues en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</si>
</sst>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B64A0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right" vertical="top"/>
    </xf>
    <xf numFmtId="49" fontId="3" fillId="4" borderId="3" xfId="0" applyNumberFormat="1" applyFont="1" applyFill="1" applyBorder="1" applyAlignment="1">
      <alignment horizontal="left" vertical="top"/>
    </xf>
    <xf numFmtId="49" fontId="3" fillId="5" borderId="3" xfId="0" applyNumberFormat="1" applyFont="1" applyFill="1" applyBorder="1" applyAlignment="1">
      <alignment horizontal="left" vertical="top"/>
    </xf>
    <xf numFmtId="0" fontId="0" fillId="0" borderId="3" xfId="0" applyBorder="1"/>
    <xf numFmtId="49" fontId="2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="110" zoomScaleNormal="110" workbookViewId="0">
      <selection activeCell="D11" sqref="D11"/>
    </sheetView>
  </sheetViews>
  <sheetFormatPr baseColWidth="10" defaultRowHeight="15" x14ac:dyDescent="0.25"/>
  <cols>
    <col min="1" max="1" width="10.140625" customWidth="1"/>
    <col min="2" max="2" width="17.7109375" customWidth="1"/>
    <col min="3" max="3" width="14.85546875" customWidth="1"/>
    <col min="4" max="4" width="18.7109375" customWidth="1"/>
    <col min="5" max="5" width="15.85546875" customWidth="1"/>
    <col min="6" max="6" width="12.42578125" customWidth="1"/>
    <col min="7" max="7" width="16.28515625" customWidth="1"/>
    <col min="8" max="8" width="21.42578125" customWidth="1"/>
    <col min="9" max="9" width="21.140625" customWidth="1"/>
    <col min="10" max="10" width="11.7109375" customWidth="1"/>
    <col min="11" max="11" width="15.5703125" customWidth="1"/>
    <col min="12" max="12" width="34" customWidth="1"/>
  </cols>
  <sheetData>
    <row r="1" spans="1:12" s="4" customFormat="1" ht="30.75" customHeight="1" x14ac:dyDescent="0.25">
      <c r="A1" s="11" t="s">
        <v>482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6.25" customHeight="1" x14ac:dyDescent="0.25"/>
    <row r="3" spans="1:12" ht="33.75" customHeight="1" x14ac:dyDescent="0.25">
      <c r="A3" s="2" t="s">
        <v>4</v>
      </c>
      <c r="B3" s="3" t="s">
        <v>5</v>
      </c>
      <c r="C3" s="2" t="s">
        <v>6</v>
      </c>
      <c r="D3" s="3" t="s">
        <v>7</v>
      </c>
      <c r="E3" s="2" t="s">
        <v>0</v>
      </c>
      <c r="F3" s="2" t="s">
        <v>8</v>
      </c>
      <c r="G3" s="3" t="s">
        <v>9</v>
      </c>
      <c r="H3" s="3" t="s">
        <v>483</v>
      </c>
      <c r="I3" s="3" t="s">
        <v>484</v>
      </c>
      <c r="J3" s="3" t="s">
        <v>1</v>
      </c>
      <c r="K3" s="3" t="s">
        <v>2</v>
      </c>
      <c r="L3" s="3" t="s">
        <v>3</v>
      </c>
    </row>
    <row r="4" spans="1:12" ht="24.95" customHeight="1" x14ac:dyDescent="0.25">
      <c r="A4" s="1"/>
      <c r="B4" s="1" t="str">
        <f>IFERROR(VLOOKUP($A4,'liste etb'!$A:$D,2,0),"")</f>
        <v/>
      </c>
      <c r="C4" s="1" t="str">
        <f>IFERROR(VLOOKUP($A4,'liste etb'!$A:$D,4,0),"")</f>
        <v/>
      </c>
      <c r="D4" s="1"/>
      <c r="E4" s="1"/>
      <c r="F4" s="1"/>
      <c r="G4" s="1"/>
      <c r="H4" s="1"/>
      <c r="I4" s="1"/>
      <c r="J4" s="1"/>
      <c r="K4" s="1"/>
      <c r="L4" s="1"/>
    </row>
    <row r="5" spans="1:12" ht="24.95" customHeight="1" x14ac:dyDescent="0.25">
      <c r="A5" s="1"/>
      <c r="B5" s="1" t="str">
        <f>IFERROR(VLOOKUP($A5,'liste etb'!$A:$D,2,0),"")</f>
        <v/>
      </c>
      <c r="C5" s="1" t="str">
        <f>IFERROR(VLOOKUP($A5,'liste etb'!$A:$D,4,0),"")</f>
        <v/>
      </c>
      <c r="D5" s="1"/>
      <c r="E5" s="1"/>
      <c r="F5" s="1"/>
      <c r="G5" s="1"/>
      <c r="H5" s="1"/>
      <c r="I5" s="1"/>
      <c r="J5" s="1"/>
      <c r="K5" s="1"/>
      <c r="L5" s="1"/>
    </row>
    <row r="6" spans="1:12" ht="24.95" customHeight="1" x14ac:dyDescent="0.25">
      <c r="A6" s="1"/>
      <c r="B6" s="1" t="str">
        <f>IFERROR(VLOOKUP($A6,'liste etb'!$A:$D,2,0),"")</f>
        <v/>
      </c>
      <c r="C6" s="1" t="str">
        <f>IFERROR(VLOOKUP($A6,'liste etb'!$A:$D,4,0),"")</f>
        <v/>
      </c>
      <c r="D6" s="1"/>
      <c r="E6" s="1"/>
      <c r="F6" s="1"/>
      <c r="G6" s="1"/>
      <c r="H6" s="1"/>
      <c r="I6" s="1"/>
      <c r="J6" s="1"/>
      <c r="K6" s="1"/>
      <c r="L6" s="1"/>
    </row>
    <row r="7" spans="1:12" ht="24.95" customHeight="1" x14ac:dyDescent="0.25">
      <c r="A7" s="1"/>
      <c r="B7" s="1" t="str">
        <f>IFERROR(VLOOKUP($A7,'liste etb'!$A:$D,2,0),"")</f>
        <v/>
      </c>
      <c r="C7" s="1" t="str">
        <f>IFERROR(VLOOKUP($A7,'liste etb'!$A:$D,4,0),"")</f>
        <v/>
      </c>
      <c r="D7" s="1"/>
      <c r="E7" s="1"/>
      <c r="F7" s="1"/>
      <c r="G7" s="1"/>
      <c r="H7" s="1"/>
      <c r="I7" s="1"/>
      <c r="J7" s="1"/>
      <c r="K7" s="1"/>
      <c r="L7" s="1"/>
    </row>
    <row r="8" spans="1:12" ht="24.95" customHeight="1" x14ac:dyDescent="0.25">
      <c r="A8" s="1"/>
      <c r="B8" s="1" t="str">
        <f>IFERROR(VLOOKUP($A8,'liste etb'!$A:$D,2,0),"")</f>
        <v/>
      </c>
      <c r="C8" s="1" t="str">
        <f>IFERROR(VLOOKUP($A8,'liste etb'!$A:$D,4,0),"")</f>
        <v/>
      </c>
      <c r="D8" s="1"/>
      <c r="E8" s="1"/>
      <c r="F8" s="1"/>
      <c r="G8" s="1"/>
      <c r="H8" s="1"/>
      <c r="I8" s="1"/>
      <c r="J8" s="1"/>
      <c r="K8" s="1"/>
      <c r="L8" s="1"/>
    </row>
    <row r="9" spans="1:12" ht="24.95" customHeight="1" x14ac:dyDescent="0.25">
      <c r="A9" s="1"/>
      <c r="B9" s="1" t="str">
        <f>IFERROR(VLOOKUP($A9,'liste etb'!$A:$D,2,0),"")</f>
        <v/>
      </c>
      <c r="C9" s="1" t="str">
        <f>IFERROR(VLOOKUP($A9,'liste etb'!$A:$D,4,0),"")</f>
        <v/>
      </c>
      <c r="D9" s="1"/>
      <c r="E9" s="1"/>
      <c r="F9" s="1"/>
      <c r="G9" s="1"/>
      <c r="H9" s="1"/>
      <c r="I9" s="1"/>
      <c r="J9" s="1"/>
      <c r="K9" s="1"/>
      <c r="L9" s="1"/>
    </row>
    <row r="10" spans="1:12" ht="24.95" customHeight="1" x14ac:dyDescent="0.25">
      <c r="A10" s="1"/>
      <c r="B10" s="1" t="str">
        <f>IFERROR(VLOOKUP($A10,'liste etb'!$A:$D,2,0),"")</f>
        <v/>
      </c>
      <c r="C10" s="1" t="str">
        <f>IFERROR(VLOOKUP($A10,'liste etb'!$A:$D,4,0),"")</f>
        <v/>
      </c>
      <c r="D10" s="1"/>
      <c r="E10" s="1"/>
      <c r="F10" s="1"/>
      <c r="G10" s="1"/>
      <c r="H10" s="1"/>
      <c r="I10" s="1"/>
      <c r="J10" s="1"/>
      <c r="K10" s="1"/>
      <c r="L10" s="1"/>
    </row>
    <row r="11" spans="1:12" ht="24.95" customHeight="1" x14ac:dyDescent="0.25"/>
    <row r="12" spans="1:12" ht="24.95" customHeight="1" x14ac:dyDescent="0.25"/>
    <row r="13" spans="1:12" ht="24.95" customHeight="1" x14ac:dyDescent="0.25"/>
    <row r="14" spans="1:12" ht="24.95" customHeight="1" x14ac:dyDescent="0.25"/>
    <row r="15" spans="1:12" ht="24.95" customHeight="1" x14ac:dyDescent="0.25"/>
    <row r="16" spans="1:12" ht="24.95" customHeight="1" x14ac:dyDescent="0.25"/>
    <row r="17" ht="24.95" customHeight="1" x14ac:dyDescent="0.25"/>
  </sheetData>
  <mergeCells count="1">
    <mergeCell ref="A1:L1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'liste etb'!$J$2:$J$9</xm:f>
          </x14:formula1>
          <xm:sqref>F4:F10</xm:sqref>
        </x14:dataValidation>
        <x14:dataValidation type="list" allowBlank="1" showInputMessage="1" showErrorMessage="1" xr:uid="{00000000-0002-0000-0000-000001000000}">
          <x14:formula1>
            <xm:f>'liste etb'!$I$2:$I$88</xm:f>
          </x14:formula1>
          <xm:sqref>G4:G10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8"/>
  <sheetViews>
    <sheetView topLeftCell="A13" workbookViewId="0">
      <selection activeCell="I2" sqref="I2:I87"/>
    </sheetView>
  </sheetViews>
  <sheetFormatPr baseColWidth="10" defaultRowHeight="15" x14ac:dyDescent="0.25"/>
  <cols>
    <col min="2" max="2" width="30.140625" bestFit="1" customWidth="1"/>
  </cols>
  <sheetData>
    <row r="1" spans="1:10" ht="36" x14ac:dyDescent="0.25">
      <c r="A1" t="s">
        <v>10</v>
      </c>
      <c r="B1" t="s">
        <v>11</v>
      </c>
      <c r="C1" t="s">
        <v>12</v>
      </c>
      <c r="D1" t="s">
        <v>13</v>
      </c>
      <c r="F1" s="5" t="s">
        <v>303</v>
      </c>
      <c r="G1" s="5" t="s">
        <v>304</v>
      </c>
      <c r="H1" s="5" t="s">
        <v>303</v>
      </c>
      <c r="J1" s="10" t="s">
        <v>474</v>
      </c>
    </row>
    <row r="2" spans="1:10" x14ac:dyDescent="0.25">
      <c r="A2" t="s">
        <v>14</v>
      </c>
      <c r="B2" t="s">
        <v>15</v>
      </c>
      <c r="C2" t="s">
        <v>16</v>
      </c>
      <c r="D2" t="s">
        <v>17</v>
      </c>
      <c r="F2" s="6" t="s">
        <v>305</v>
      </c>
      <c r="G2" s="7" t="s">
        <v>306</v>
      </c>
      <c r="H2" s="6" t="s">
        <v>305</v>
      </c>
      <c r="I2" t="str">
        <f>H2&amp;"-"&amp;G2</f>
        <v>C0072-INSTIT SES</v>
      </c>
      <c r="J2" t="s">
        <v>475</v>
      </c>
    </row>
    <row r="3" spans="1:10" x14ac:dyDescent="0.25">
      <c r="A3" t="s">
        <v>18</v>
      </c>
      <c r="B3" t="s">
        <v>19</v>
      </c>
      <c r="C3" t="s">
        <v>20</v>
      </c>
      <c r="D3" t="s">
        <v>21</v>
      </c>
      <c r="F3" s="6" t="s">
        <v>307</v>
      </c>
      <c r="G3" s="7" t="s">
        <v>308</v>
      </c>
      <c r="H3" s="6" t="s">
        <v>307</v>
      </c>
      <c r="I3" t="str">
        <f t="shared" ref="I3:I66" si="0">H3&amp;"-"&amp;G3</f>
        <v>L0080-DOCUMENTAT</v>
      </c>
      <c r="J3" t="s">
        <v>476</v>
      </c>
    </row>
    <row r="4" spans="1:10" x14ac:dyDescent="0.25">
      <c r="A4" t="s">
        <v>22</v>
      </c>
      <c r="B4" t="s">
        <v>19</v>
      </c>
      <c r="C4" t="s">
        <v>16</v>
      </c>
      <c r="D4" t="s">
        <v>21</v>
      </c>
      <c r="F4" s="6" t="s">
        <v>307</v>
      </c>
      <c r="G4" s="7" t="s">
        <v>309</v>
      </c>
      <c r="H4" s="6" t="s">
        <v>307</v>
      </c>
      <c r="I4" t="str">
        <f t="shared" si="0"/>
        <v>L0080-DOC LYCEES</v>
      </c>
      <c r="J4" t="s">
        <v>477</v>
      </c>
    </row>
    <row r="5" spans="1:10" x14ac:dyDescent="0.25">
      <c r="A5" t="s">
        <v>23</v>
      </c>
      <c r="B5" t="s">
        <v>24</v>
      </c>
      <c r="C5" t="s">
        <v>16</v>
      </c>
      <c r="D5" t="s">
        <v>21</v>
      </c>
      <c r="F5" s="6" t="s">
        <v>310</v>
      </c>
      <c r="G5" s="7" t="s">
        <v>311</v>
      </c>
      <c r="H5" s="6" t="s">
        <v>310</v>
      </c>
      <c r="I5" t="str">
        <f t="shared" si="0"/>
        <v>L0100-PHILOSOPHI</v>
      </c>
      <c r="J5" t="s">
        <v>478</v>
      </c>
    </row>
    <row r="6" spans="1:10" x14ac:dyDescent="0.25">
      <c r="A6" t="s">
        <v>25</v>
      </c>
      <c r="B6" t="s">
        <v>24</v>
      </c>
      <c r="C6" t="s">
        <v>20</v>
      </c>
      <c r="D6" t="s">
        <v>21</v>
      </c>
      <c r="F6" s="6" t="s">
        <v>312</v>
      </c>
      <c r="G6" s="8" t="s">
        <v>313</v>
      </c>
      <c r="H6" s="6" t="s">
        <v>312</v>
      </c>
      <c r="I6" t="str">
        <f t="shared" si="0"/>
        <v>L0201-LETT CLASS</v>
      </c>
      <c r="J6" t="s">
        <v>479</v>
      </c>
    </row>
    <row r="7" spans="1:10" x14ac:dyDescent="0.25">
      <c r="A7" t="s">
        <v>26</v>
      </c>
      <c r="B7" t="s">
        <v>27</v>
      </c>
      <c r="C7" t="s">
        <v>28</v>
      </c>
      <c r="D7" t="s">
        <v>29</v>
      </c>
      <c r="F7" s="6" t="s">
        <v>314</v>
      </c>
      <c r="G7" s="8" t="s">
        <v>315</v>
      </c>
      <c r="H7" s="6" t="s">
        <v>314</v>
      </c>
      <c r="I7" t="str">
        <f t="shared" si="0"/>
        <v>L0202-LET MODERN</v>
      </c>
      <c r="J7" t="s">
        <v>480</v>
      </c>
    </row>
    <row r="8" spans="1:10" x14ac:dyDescent="0.25">
      <c r="A8" t="s">
        <v>30</v>
      </c>
      <c r="B8" t="s">
        <v>31</v>
      </c>
      <c r="C8" t="s">
        <v>20</v>
      </c>
      <c r="D8" t="s">
        <v>32</v>
      </c>
      <c r="F8" s="6" t="s">
        <v>316</v>
      </c>
      <c r="G8" s="7" t="s">
        <v>317</v>
      </c>
      <c r="H8" s="6" t="s">
        <v>316</v>
      </c>
      <c r="I8" t="str">
        <f t="shared" si="0"/>
        <v>L0421-ALLEMAND</v>
      </c>
      <c r="J8" t="s">
        <v>481</v>
      </c>
    </row>
    <row r="9" spans="1:10" x14ac:dyDescent="0.25">
      <c r="A9" t="s">
        <v>33</v>
      </c>
      <c r="B9" t="s">
        <v>34</v>
      </c>
      <c r="C9" t="s">
        <v>35</v>
      </c>
      <c r="D9" t="s">
        <v>36</v>
      </c>
      <c r="F9" s="6" t="s">
        <v>318</v>
      </c>
      <c r="G9" s="8" t="s">
        <v>319</v>
      </c>
      <c r="H9" s="6" t="s">
        <v>318</v>
      </c>
      <c r="I9" t="str">
        <f t="shared" si="0"/>
        <v>L0422-ANGLAIS</v>
      </c>
    </row>
    <row r="10" spans="1:10" x14ac:dyDescent="0.25">
      <c r="A10" t="s">
        <v>37</v>
      </c>
      <c r="B10" t="s">
        <v>38</v>
      </c>
      <c r="C10" t="s">
        <v>16</v>
      </c>
      <c r="D10" t="s">
        <v>39</v>
      </c>
      <c r="F10" s="6" t="s">
        <v>320</v>
      </c>
      <c r="G10" s="8" t="s">
        <v>321</v>
      </c>
      <c r="H10" s="6" t="s">
        <v>320</v>
      </c>
      <c r="I10" t="str">
        <f t="shared" si="0"/>
        <v>L0423-ARABE</v>
      </c>
    </row>
    <row r="11" spans="1:10" x14ac:dyDescent="0.25">
      <c r="A11" t="s">
        <v>40</v>
      </c>
      <c r="B11" t="s">
        <v>41</v>
      </c>
      <c r="C11" t="s">
        <v>20</v>
      </c>
      <c r="D11" t="s">
        <v>21</v>
      </c>
      <c r="F11" s="6" t="s">
        <v>322</v>
      </c>
      <c r="G11" s="7" t="s">
        <v>323</v>
      </c>
      <c r="H11" s="6" t="s">
        <v>322</v>
      </c>
      <c r="I11" t="str">
        <f t="shared" si="0"/>
        <v>L0424-CHINOIS</v>
      </c>
    </row>
    <row r="12" spans="1:10" x14ac:dyDescent="0.25">
      <c r="A12" t="s">
        <v>42</v>
      </c>
      <c r="B12" t="s">
        <v>43</v>
      </c>
      <c r="C12" t="s">
        <v>28</v>
      </c>
      <c r="D12" t="s">
        <v>21</v>
      </c>
      <c r="F12" s="6" t="s">
        <v>324</v>
      </c>
      <c r="G12" s="7" t="s">
        <v>325</v>
      </c>
      <c r="H12" s="6" t="s">
        <v>324</v>
      </c>
      <c r="I12" t="str">
        <f t="shared" si="0"/>
        <v>L0426-ESPAGNOL</v>
      </c>
    </row>
    <row r="13" spans="1:10" x14ac:dyDescent="0.25">
      <c r="A13" t="s">
        <v>44</v>
      </c>
      <c r="B13" t="s">
        <v>45</v>
      </c>
      <c r="C13" t="s">
        <v>20</v>
      </c>
      <c r="D13" t="s">
        <v>21</v>
      </c>
      <c r="F13" s="6" t="s">
        <v>326</v>
      </c>
      <c r="G13" s="8" t="s">
        <v>327</v>
      </c>
      <c r="H13" s="6" t="s">
        <v>326</v>
      </c>
      <c r="I13" t="str">
        <f t="shared" si="0"/>
        <v>L0428-HEBREU</v>
      </c>
    </row>
    <row r="14" spans="1:10" x14ac:dyDescent="0.25">
      <c r="A14" t="s">
        <v>46</v>
      </c>
      <c r="B14" t="s">
        <v>45</v>
      </c>
      <c r="C14" t="s">
        <v>16</v>
      </c>
      <c r="D14" t="s">
        <v>21</v>
      </c>
      <c r="F14" s="6" t="s">
        <v>328</v>
      </c>
      <c r="G14" s="8" t="s">
        <v>329</v>
      </c>
      <c r="H14" s="6" t="s">
        <v>328</v>
      </c>
      <c r="I14" t="str">
        <f t="shared" si="0"/>
        <v>L0429-ITALIEN</v>
      </c>
    </row>
    <row r="15" spans="1:10" x14ac:dyDescent="0.25">
      <c r="A15" t="s">
        <v>47</v>
      </c>
      <c r="B15" t="s">
        <v>48</v>
      </c>
      <c r="C15" t="s">
        <v>16</v>
      </c>
      <c r="D15" t="s">
        <v>21</v>
      </c>
      <c r="F15" s="6" t="s">
        <v>330</v>
      </c>
      <c r="G15" s="8" t="s">
        <v>331</v>
      </c>
      <c r="H15" s="6" t="s">
        <v>330</v>
      </c>
      <c r="I15" t="str">
        <f t="shared" si="0"/>
        <v>L0430-JAPONAIS</v>
      </c>
    </row>
    <row r="16" spans="1:10" x14ac:dyDescent="0.25">
      <c r="A16" t="s">
        <v>49</v>
      </c>
      <c r="B16" t="s">
        <v>50</v>
      </c>
      <c r="C16" t="s">
        <v>20</v>
      </c>
      <c r="D16" t="s">
        <v>21</v>
      </c>
      <c r="F16" s="6" t="s">
        <v>332</v>
      </c>
      <c r="G16" s="8" t="s">
        <v>333</v>
      </c>
      <c r="H16" s="6" t="s">
        <v>332</v>
      </c>
      <c r="I16" t="str">
        <f t="shared" si="0"/>
        <v>L0434-RUSSE</v>
      </c>
    </row>
    <row r="17" spans="1:9" x14ac:dyDescent="0.25">
      <c r="A17" t="s">
        <v>51</v>
      </c>
      <c r="B17" t="s">
        <v>52</v>
      </c>
      <c r="C17" t="s">
        <v>28</v>
      </c>
      <c r="D17" t="s">
        <v>36</v>
      </c>
      <c r="F17" s="6" t="s">
        <v>334</v>
      </c>
      <c r="G17" s="8" t="s">
        <v>335</v>
      </c>
      <c r="H17" s="6" t="s">
        <v>334</v>
      </c>
      <c r="I17" t="str">
        <f t="shared" si="0"/>
        <v>L0436-ARMENIEN</v>
      </c>
    </row>
    <row r="18" spans="1:9" x14ac:dyDescent="0.25">
      <c r="A18" t="s">
        <v>53</v>
      </c>
      <c r="B18" t="s">
        <v>54</v>
      </c>
      <c r="C18" t="s">
        <v>20</v>
      </c>
      <c r="D18" t="s">
        <v>21</v>
      </c>
      <c r="F18" s="6" t="s">
        <v>336</v>
      </c>
      <c r="G18" s="8" t="s">
        <v>337</v>
      </c>
      <c r="H18" s="6" t="s">
        <v>336</v>
      </c>
      <c r="I18" t="str">
        <f t="shared" si="0"/>
        <v>L0445-PROVENCAL</v>
      </c>
    </row>
    <row r="19" spans="1:9" x14ac:dyDescent="0.25">
      <c r="A19" t="s">
        <v>55</v>
      </c>
      <c r="B19" t="s">
        <v>54</v>
      </c>
      <c r="C19" t="s">
        <v>16</v>
      </c>
      <c r="D19" t="s">
        <v>21</v>
      </c>
      <c r="F19" s="6" t="s">
        <v>338</v>
      </c>
      <c r="G19" s="7" t="s">
        <v>339</v>
      </c>
      <c r="H19" s="6" t="s">
        <v>338</v>
      </c>
      <c r="I19" t="str">
        <f t="shared" si="0"/>
        <v>L0600-LANG.SIGNE</v>
      </c>
    </row>
    <row r="20" spans="1:9" x14ac:dyDescent="0.25">
      <c r="A20" t="s">
        <v>56</v>
      </c>
      <c r="B20" t="s">
        <v>57</v>
      </c>
      <c r="C20" t="s">
        <v>35</v>
      </c>
      <c r="D20" t="s">
        <v>21</v>
      </c>
      <c r="F20" s="6" t="s">
        <v>340</v>
      </c>
      <c r="G20" s="7" t="s">
        <v>341</v>
      </c>
      <c r="H20" s="6" t="s">
        <v>340</v>
      </c>
      <c r="I20" t="str">
        <f t="shared" si="0"/>
        <v>L1000-HIST. GEO.</v>
      </c>
    </row>
    <row r="21" spans="1:9" x14ac:dyDescent="0.25">
      <c r="A21" t="s">
        <v>58</v>
      </c>
      <c r="B21" t="s">
        <v>59</v>
      </c>
      <c r="C21" t="s">
        <v>28</v>
      </c>
      <c r="D21" t="s">
        <v>21</v>
      </c>
      <c r="F21" s="6" t="s">
        <v>342</v>
      </c>
      <c r="G21" s="8" t="s">
        <v>343</v>
      </c>
      <c r="H21" s="6" t="s">
        <v>342</v>
      </c>
      <c r="I21" t="str">
        <f t="shared" si="0"/>
        <v>L1100-SC.ECO.SOC</v>
      </c>
    </row>
    <row r="22" spans="1:9" x14ac:dyDescent="0.25">
      <c r="A22" t="s">
        <v>60</v>
      </c>
      <c r="B22" t="s">
        <v>61</v>
      </c>
      <c r="C22" t="s">
        <v>28</v>
      </c>
      <c r="D22" t="s">
        <v>21</v>
      </c>
      <c r="F22" s="6" t="s">
        <v>344</v>
      </c>
      <c r="G22" s="8" t="s">
        <v>345</v>
      </c>
      <c r="H22" s="6" t="s">
        <v>344</v>
      </c>
      <c r="I22" t="str">
        <f t="shared" si="0"/>
        <v>L1300-MATHEMATIQ</v>
      </c>
    </row>
    <row r="23" spans="1:9" x14ac:dyDescent="0.25">
      <c r="A23" t="s">
        <v>62</v>
      </c>
      <c r="B23" t="s">
        <v>63</v>
      </c>
      <c r="C23" t="s">
        <v>64</v>
      </c>
      <c r="D23" t="s">
        <v>65</v>
      </c>
      <c r="F23" s="6" t="s">
        <v>346</v>
      </c>
      <c r="G23" s="7" t="s">
        <v>347</v>
      </c>
      <c r="H23" s="6" t="s">
        <v>346</v>
      </c>
      <c r="I23" t="str">
        <f t="shared" si="0"/>
        <v>L1400-TECHNOLOGI</v>
      </c>
    </row>
    <row r="24" spans="1:9" x14ac:dyDescent="0.25">
      <c r="A24" t="s">
        <v>66</v>
      </c>
      <c r="B24" t="s">
        <v>67</v>
      </c>
      <c r="C24" t="s">
        <v>16</v>
      </c>
      <c r="D24" t="s">
        <v>21</v>
      </c>
      <c r="F24" s="6" t="s">
        <v>348</v>
      </c>
      <c r="G24" s="8" t="s">
        <v>349</v>
      </c>
      <c r="H24" s="6" t="s">
        <v>348</v>
      </c>
      <c r="I24" t="str">
        <f t="shared" si="0"/>
        <v>L1412-SII.ING.EL</v>
      </c>
    </row>
    <row r="25" spans="1:9" x14ac:dyDescent="0.25">
      <c r="A25" t="s">
        <v>68</v>
      </c>
      <c r="B25" t="s">
        <v>67</v>
      </c>
      <c r="C25" t="s">
        <v>20</v>
      </c>
      <c r="D25" t="s">
        <v>21</v>
      </c>
      <c r="F25" s="6" t="s">
        <v>350</v>
      </c>
      <c r="G25" s="8" t="s">
        <v>351</v>
      </c>
      <c r="H25" s="6" t="s">
        <v>350</v>
      </c>
      <c r="I25" t="str">
        <f t="shared" si="0"/>
        <v>L1413-SII.ING.IN</v>
      </c>
    </row>
    <row r="26" spans="1:9" x14ac:dyDescent="0.25">
      <c r="A26" t="s">
        <v>69</v>
      </c>
      <c r="B26" t="s">
        <v>70</v>
      </c>
      <c r="C26" t="s">
        <v>16</v>
      </c>
      <c r="D26" t="s">
        <v>21</v>
      </c>
      <c r="F26" s="6" t="s">
        <v>352</v>
      </c>
      <c r="G26" s="7" t="s">
        <v>353</v>
      </c>
      <c r="H26" s="6" t="s">
        <v>352</v>
      </c>
      <c r="I26" t="str">
        <f t="shared" si="0"/>
        <v>L1414-SII.ING.ME</v>
      </c>
    </row>
    <row r="27" spans="1:9" x14ac:dyDescent="0.25">
      <c r="A27" t="s">
        <v>71</v>
      </c>
      <c r="B27" t="s">
        <v>72</v>
      </c>
      <c r="C27" t="s">
        <v>20</v>
      </c>
      <c r="D27" t="s">
        <v>21</v>
      </c>
      <c r="F27" s="6" t="s">
        <v>354</v>
      </c>
      <c r="G27" s="8" t="s">
        <v>355</v>
      </c>
      <c r="H27" s="6" t="s">
        <v>354</v>
      </c>
      <c r="I27" t="str">
        <f t="shared" si="0"/>
        <v>L1500-PHY.CHIMIE</v>
      </c>
    </row>
    <row r="28" spans="1:9" x14ac:dyDescent="0.25">
      <c r="A28" t="s">
        <v>73</v>
      </c>
      <c r="B28" t="s">
        <v>72</v>
      </c>
      <c r="C28" t="s">
        <v>16</v>
      </c>
      <c r="D28" t="s">
        <v>21</v>
      </c>
      <c r="F28" s="6" t="s">
        <v>356</v>
      </c>
      <c r="G28" s="8" t="s">
        <v>357</v>
      </c>
      <c r="H28" s="6" t="s">
        <v>356</v>
      </c>
      <c r="I28" t="str">
        <f t="shared" si="0"/>
        <v>L1600-S. V. T.</v>
      </c>
    </row>
    <row r="29" spans="1:9" x14ac:dyDescent="0.25">
      <c r="A29" t="s">
        <v>74</v>
      </c>
      <c r="B29" t="s">
        <v>75</v>
      </c>
      <c r="C29" t="s">
        <v>20</v>
      </c>
      <c r="D29" t="s">
        <v>76</v>
      </c>
      <c r="F29" s="6" t="s">
        <v>358</v>
      </c>
      <c r="G29" s="8" t="s">
        <v>359</v>
      </c>
      <c r="H29" s="6" t="s">
        <v>358</v>
      </c>
      <c r="I29" t="str">
        <f t="shared" si="0"/>
        <v>L1700-EDU MUSICA</v>
      </c>
    </row>
    <row r="30" spans="1:9" x14ac:dyDescent="0.25">
      <c r="A30" t="s">
        <v>77</v>
      </c>
      <c r="B30" t="s">
        <v>78</v>
      </c>
      <c r="C30" t="s">
        <v>16</v>
      </c>
      <c r="D30" t="s">
        <v>21</v>
      </c>
      <c r="F30" s="6" t="s">
        <v>360</v>
      </c>
      <c r="G30" s="7" t="s">
        <v>361</v>
      </c>
      <c r="H30" s="6" t="s">
        <v>360</v>
      </c>
      <c r="I30" t="str">
        <f t="shared" si="0"/>
        <v>L1800-ARTS PLAST</v>
      </c>
    </row>
    <row r="31" spans="1:9" x14ac:dyDescent="0.25">
      <c r="A31" t="s">
        <v>79</v>
      </c>
      <c r="B31" t="s">
        <v>80</v>
      </c>
      <c r="C31" t="s">
        <v>16</v>
      </c>
      <c r="D31" t="s">
        <v>21</v>
      </c>
      <c r="F31" s="6" t="s">
        <v>362</v>
      </c>
      <c r="G31" s="7" t="s">
        <v>363</v>
      </c>
      <c r="H31" s="6" t="s">
        <v>362</v>
      </c>
      <c r="I31" t="str">
        <f t="shared" si="0"/>
        <v>L1900-E. P. S</v>
      </c>
    </row>
    <row r="32" spans="1:9" x14ac:dyDescent="0.25">
      <c r="A32" t="s">
        <v>81</v>
      </c>
      <c r="B32" t="s">
        <v>80</v>
      </c>
      <c r="C32" t="s">
        <v>20</v>
      </c>
      <c r="D32" t="s">
        <v>21</v>
      </c>
      <c r="F32" s="6" t="s">
        <v>364</v>
      </c>
      <c r="G32" s="7" t="s">
        <v>365</v>
      </c>
      <c r="H32" s="6" t="s">
        <v>364</v>
      </c>
      <c r="I32" t="str">
        <f t="shared" si="0"/>
        <v>L2073-TEC.BIO.ME</v>
      </c>
    </row>
    <row r="33" spans="1:9" x14ac:dyDescent="0.25">
      <c r="A33" t="s">
        <v>82</v>
      </c>
      <c r="B33" t="s">
        <v>83</v>
      </c>
      <c r="C33" t="s">
        <v>28</v>
      </c>
      <c r="D33" t="s">
        <v>21</v>
      </c>
      <c r="F33" s="6" t="s">
        <v>366</v>
      </c>
      <c r="G33" s="8" t="s">
        <v>367</v>
      </c>
      <c r="H33" s="6" t="s">
        <v>366</v>
      </c>
      <c r="I33" t="str">
        <f t="shared" si="0"/>
        <v>L5500-INFORMATIQ</v>
      </c>
    </row>
    <row r="34" spans="1:9" x14ac:dyDescent="0.25">
      <c r="A34" t="s">
        <v>84</v>
      </c>
      <c r="B34" t="s">
        <v>85</v>
      </c>
      <c r="C34" t="s">
        <v>28</v>
      </c>
      <c r="D34" t="s">
        <v>86</v>
      </c>
      <c r="F34" s="6" t="s">
        <v>368</v>
      </c>
      <c r="G34" s="7" t="s">
        <v>369</v>
      </c>
      <c r="H34" s="6" t="s">
        <v>368</v>
      </c>
      <c r="I34" t="str">
        <f t="shared" si="0"/>
        <v>L6200-NUM SC INF</v>
      </c>
    </row>
    <row r="35" spans="1:9" x14ac:dyDescent="0.25">
      <c r="A35" t="s">
        <v>87</v>
      </c>
      <c r="B35" t="s">
        <v>85</v>
      </c>
      <c r="C35" t="s">
        <v>16</v>
      </c>
      <c r="D35" t="s">
        <v>88</v>
      </c>
      <c r="F35" s="6" t="s">
        <v>370</v>
      </c>
      <c r="G35" s="7" t="s">
        <v>371</v>
      </c>
      <c r="H35" s="6" t="s">
        <v>370</v>
      </c>
      <c r="I35" t="str">
        <f t="shared" si="0"/>
        <v>L6500-ARTS APPLI</v>
      </c>
    </row>
    <row r="36" spans="1:9" x14ac:dyDescent="0.25">
      <c r="A36" t="s">
        <v>89</v>
      </c>
      <c r="B36" t="s">
        <v>90</v>
      </c>
      <c r="C36" t="s">
        <v>91</v>
      </c>
      <c r="D36" t="s">
        <v>21</v>
      </c>
      <c r="F36" s="6" t="s">
        <v>372</v>
      </c>
      <c r="G36" s="7" t="s">
        <v>373</v>
      </c>
      <c r="H36" s="6" t="s">
        <v>372</v>
      </c>
      <c r="I36" t="str">
        <f t="shared" si="0"/>
        <v>L7100-BIOCH.BIOL</v>
      </c>
    </row>
    <row r="37" spans="1:9" x14ac:dyDescent="0.25">
      <c r="A37" t="s">
        <v>92</v>
      </c>
      <c r="B37" t="s">
        <v>93</v>
      </c>
      <c r="C37" t="s">
        <v>28</v>
      </c>
      <c r="D37" t="s">
        <v>21</v>
      </c>
      <c r="F37" s="6" t="s">
        <v>374</v>
      </c>
      <c r="G37" s="8" t="s">
        <v>375</v>
      </c>
      <c r="H37" s="6" t="s">
        <v>374</v>
      </c>
      <c r="I37" t="str">
        <f t="shared" si="0"/>
        <v>L7110-IMAGE.MED</v>
      </c>
    </row>
    <row r="38" spans="1:9" x14ac:dyDescent="0.25">
      <c r="A38" t="s">
        <v>94</v>
      </c>
      <c r="B38" t="s">
        <v>95</v>
      </c>
      <c r="C38" t="s">
        <v>20</v>
      </c>
      <c r="D38" t="s">
        <v>21</v>
      </c>
      <c r="F38" s="6" t="s">
        <v>376</v>
      </c>
      <c r="G38" s="7" t="s">
        <v>377</v>
      </c>
      <c r="H38" s="6" t="s">
        <v>376</v>
      </c>
      <c r="I38" t="str">
        <f t="shared" si="0"/>
        <v>L7120-DIETETIQUE</v>
      </c>
    </row>
    <row r="39" spans="1:9" x14ac:dyDescent="0.25">
      <c r="A39" t="s">
        <v>96</v>
      </c>
      <c r="B39" t="s">
        <v>97</v>
      </c>
      <c r="C39" t="s">
        <v>16</v>
      </c>
      <c r="D39" t="s">
        <v>98</v>
      </c>
      <c r="F39" s="6" t="s">
        <v>378</v>
      </c>
      <c r="G39" s="7" t="s">
        <v>379</v>
      </c>
      <c r="H39" s="6" t="s">
        <v>378</v>
      </c>
      <c r="I39" t="str">
        <f t="shared" si="0"/>
        <v>L7200-BIOT.SANTE</v>
      </c>
    </row>
    <row r="40" spans="1:9" x14ac:dyDescent="0.25">
      <c r="A40" t="s">
        <v>99</v>
      </c>
      <c r="B40" t="s">
        <v>100</v>
      </c>
      <c r="C40" t="s">
        <v>20</v>
      </c>
      <c r="D40" t="s">
        <v>101</v>
      </c>
      <c r="F40" s="6" t="s">
        <v>380</v>
      </c>
      <c r="G40" s="8" t="s">
        <v>381</v>
      </c>
      <c r="H40" s="6" t="s">
        <v>380</v>
      </c>
      <c r="I40" t="str">
        <f t="shared" si="0"/>
        <v>L7300-SC.&amp;.TEC M</v>
      </c>
    </row>
    <row r="41" spans="1:9" x14ac:dyDescent="0.25">
      <c r="A41" t="s">
        <v>102</v>
      </c>
      <c r="B41" t="s">
        <v>100</v>
      </c>
      <c r="C41" t="s">
        <v>16</v>
      </c>
      <c r="D41" t="s">
        <v>101</v>
      </c>
      <c r="F41" s="6" t="s">
        <v>382</v>
      </c>
      <c r="G41" s="8" t="s">
        <v>383</v>
      </c>
      <c r="H41" s="6" t="s">
        <v>382</v>
      </c>
      <c r="I41" t="str">
        <f t="shared" si="0"/>
        <v>L8011-ECO.GE.COM</v>
      </c>
    </row>
    <row r="42" spans="1:9" x14ac:dyDescent="0.25">
      <c r="A42" t="s">
        <v>103</v>
      </c>
      <c r="B42" t="s">
        <v>100</v>
      </c>
      <c r="C42" t="s">
        <v>16</v>
      </c>
      <c r="D42" t="s">
        <v>101</v>
      </c>
      <c r="F42" s="6" t="s">
        <v>384</v>
      </c>
      <c r="G42" s="8" t="s">
        <v>385</v>
      </c>
      <c r="H42" s="6" t="s">
        <v>384</v>
      </c>
      <c r="I42" t="str">
        <f t="shared" si="0"/>
        <v>L8012-ECO.GE.FIN</v>
      </c>
    </row>
    <row r="43" spans="1:9" x14ac:dyDescent="0.25">
      <c r="A43" t="s">
        <v>104</v>
      </c>
      <c r="B43" t="s">
        <v>105</v>
      </c>
      <c r="C43" t="s">
        <v>16</v>
      </c>
      <c r="D43" t="s">
        <v>106</v>
      </c>
      <c r="F43" s="6" t="s">
        <v>386</v>
      </c>
      <c r="G43" s="8" t="s">
        <v>387</v>
      </c>
      <c r="H43" s="6" t="s">
        <v>386</v>
      </c>
      <c r="I43" t="str">
        <f t="shared" si="0"/>
        <v>L8013-ECO.GE.MK</v>
      </c>
    </row>
    <row r="44" spans="1:9" x14ac:dyDescent="0.25">
      <c r="A44" t="s">
        <v>107</v>
      </c>
      <c r="B44" t="s">
        <v>108</v>
      </c>
      <c r="C44" t="s">
        <v>16</v>
      </c>
      <c r="D44" t="s">
        <v>109</v>
      </c>
      <c r="F44" s="6" t="s">
        <v>388</v>
      </c>
      <c r="G44" s="7" t="s">
        <v>389</v>
      </c>
      <c r="H44" s="6" t="s">
        <v>388</v>
      </c>
      <c r="I44" t="str">
        <f t="shared" si="0"/>
        <v>L8017-NRC</v>
      </c>
    </row>
    <row r="45" spans="1:9" x14ac:dyDescent="0.25">
      <c r="A45" t="s">
        <v>110</v>
      </c>
      <c r="B45" t="s">
        <v>111</v>
      </c>
      <c r="C45" t="s">
        <v>16</v>
      </c>
      <c r="D45" t="s">
        <v>112</v>
      </c>
      <c r="F45" s="6" t="s">
        <v>390</v>
      </c>
      <c r="G45" s="7" t="s">
        <v>391</v>
      </c>
      <c r="H45" s="6" t="s">
        <v>390</v>
      </c>
      <c r="I45" t="str">
        <f t="shared" si="0"/>
        <v>L8019-TRANSPO.TS</v>
      </c>
    </row>
    <row r="46" spans="1:9" x14ac:dyDescent="0.25">
      <c r="A46" t="s">
        <v>113</v>
      </c>
      <c r="B46" t="s">
        <v>114</v>
      </c>
      <c r="C46" t="s">
        <v>20</v>
      </c>
      <c r="D46" t="s">
        <v>21</v>
      </c>
      <c r="F46" s="6" t="s">
        <v>392</v>
      </c>
      <c r="G46" s="7" t="s">
        <v>393</v>
      </c>
      <c r="H46" s="6" t="s">
        <v>392</v>
      </c>
      <c r="I46" t="str">
        <f t="shared" si="0"/>
        <v>L8031-ECO.GE.SI</v>
      </c>
    </row>
    <row r="47" spans="1:9" x14ac:dyDescent="0.25">
      <c r="A47" t="s">
        <v>115</v>
      </c>
      <c r="B47" t="s">
        <v>114</v>
      </c>
      <c r="C47" t="s">
        <v>16</v>
      </c>
      <c r="D47" t="s">
        <v>21</v>
      </c>
      <c r="F47" s="6" t="s">
        <v>394</v>
      </c>
      <c r="G47" s="7" t="s">
        <v>395</v>
      </c>
      <c r="H47" s="6" t="s">
        <v>394</v>
      </c>
      <c r="I47" t="str">
        <f t="shared" si="0"/>
        <v>L8032-ECO.GE.PS</v>
      </c>
    </row>
    <row r="48" spans="1:9" x14ac:dyDescent="0.25">
      <c r="A48" t="s">
        <v>116</v>
      </c>
      <c r="B48" t="s">
        <v>117</v>
      </c>
      <c r="C48" t="s">
        <v>35</v>
      </c>
      <c r="D48" t="s">
        <v>106</v>
      </c>
      <c r="F48" s="6" t="s">
        <v>396</v>
      </c>
      <c r="G48" s="7" t="s">
        <v>397</v>
      </c>
      <c r="H48" s="6" t="s">
        <v>396</v>
      </c>
      <c r="I48" t="str">
        <f t="shared" si="0"/>
        <v>L8530-H TOURISME</v>
      </c>
    </row>
    <row r="49" spans="1:9" x14ac:dyDescent="0.25">
      <c r="A49" t="s">
        <v>118</v>
      </c>
      <c r="B49" t="s">
        <v>119</v>
      </c>
      <c r="C49" t="s">
        <v>20</v>
      </c>
      <c r="D49" t="s">
        <v>120</v>
      </c>
      <c r="F49" s="6" t="s">
        <v>398</v>
      </c>
      <c r="G49" s="7" t="s">
        <v>399</v>
      </c>
      <c r="H49" s="6" t="s">
        <v>398</v>
      </c>
      <c r="I49" t="str">
        <f t="shared" si="0"/>
        <v>P0210-LET.HIS.GE</v>
      </c>
    </row>
    <row r="50" spans="1:9" x14ac:dyDescent="0.25">
      <c r="A50" t="s">
        <v>121</v>
      </c>
      <c r="B50" t="s">
        <v>119</v>
      </c>
      <c r="C50" t="s">
        <v>16</v>
      </c>
      <c r="D50" t="s">
        <v>120</v>
      </c>
      <c r="F50" s="6" t="s">
        <v>400</v>
      </c>
      <c r="G50" s="8" t="s">
        <v>401</v>
      </c>
      <c r="H50" s="6" t="s">
        <v>400</v>
      </c>
      <c r="I50" t="str">
        <f t="shared" si="0"/>
        <v>P0222-LET ANGLAI</v>
      </c>
    </row>
    <row r="51" spans="1:9" x14ac:dyDescent="0.25">
      <c r="A51" t="s">
        <v>122</v>
      </c>
      <c r="B51" t="s">
        <v>123</v>
      </c>
      <c r="C51" t="s">
        <v>20</v>
      </c>
      <c r="D51" t="s">
        <v>21</v>
      </c>
      <c r="F51" s="6" t="s">
        <v>402</v>
      </c>
      <c r="G51" s="7" t="s">
        <v>403</v>
      </c>
      <c r="H51" s="6" t="s">
        <v>402</v>
      </c>
      <c r="I51" t="str">
        <f t="shared" si="0"/>
        <v>P0226-LET ESPAGN</v>
      </c>
    </row>
    <row r="52" spans="1:9" x14ac:dyDescent="0.25">
      <c r="A52" t="s">
        <v>124</v>
      </c>
      <c r="B52" t="s">
        <v>125</v>
      </c>
      <c r="C52" t="s">
        <v>20</v>
      </c>
      <c r="D52" t="s">
        <v>126</v>
      </c>
      <c r="F52" s="6" t="s">
        <v>404</v>
      </c>
      <c r="G52" s="8" t="s">
        <v>405</v>
      </c>
      <c r="H52" s="6" t="s">
        <v>404</v>
      </c>
      <c r="I52" t="str">
        <f t="shared" si="0"/>
        <v>P0229-LET ITALIE</v>
      </c>
    </row>
    <row r="53" spans="1:9" x14ac:dyDescent="0.25">
      <c r="A53" t="s">
        <v>127</v>
      </c>
      <c r="B53" t="s">
        <v>128</v>
      </c>
      <c r="C53" t="s">
        <v>35</v>
      </c>
      <c r="D53" t="s">
        <v>21</v>
      </c>
      <c r="F53" s="6" t="s">
        <v>406</v>
      </c>
      <c r="G53" s="7" t="s">
        <v>407</v>
      </c>
      <c r="H53" s="6" t="s">
        <v>406</v>
      </c>
      <c r="I53" t="str">
        <f t="shared" si="0"/>
        <v>P1315-MATH.SC.PH</v>
      </c>
    </row>
    <row r="54" spans="1:9" x14ac:dyDescent="0.25">
      <c r="A54" t="s">
        <v>129</v>
      </c>
      <c r="B54" t="s">
        <v>130</v>
      </c>
      <c r="C54" t="s">
        <v>20</v>
      </c>
      <c r="D54" t="s">
        <v>131</v>
      </c>
      <c r="F54" s="6" t="s">
        <v>408</v>
      </c>
      <c r="G54" s="7" t="s">
        <v>409</v>
      </c>
      <c r="H54" s="6" t="s">
        <v>408</v>
      </c>
      <c r="I54" t="str">
        <f t="shared" si="0"/>
        <v>P1400-TECHNO.</v>
      </c>
    </row>
    <row r="55" spans="1:9" x14ac:dyDescent="0.25">
      <c r="A55" t="s">
        <v>132</v>
      </c>
      <c r="B55" t="s">
        <v>130</v>
      </c>
      <c r="C55" t="s">
        <v>16</v>
      </c>
      <c r="D55" t="s">
        <v>133</v>
      </c>
      <c r="F55" s="6" t="s">
        <v>410</v>
      </c>
      <c r="G55" s="7" t="s">
        <v>411</v>
      </c>
      <c r="H55" s="6" t="s">
        <v>410</v>
      </c>
      <c r="I55" t="str">
        <f t="shared" si="0"/>
        <v>P2040-CT STI</v>
      </c>
    </row>
    <row r="56" spans="1:9" x14ac:dyDescent="0.25">
      <c r="A56" t="s">
        <v>134</v>
      </c>
      <c r="B56" t="s">
        <v>130</v>
      </c>
      <c r="C56" t="s">
        <v>16</v>
      </c>
      <c r="D56" t="s">
        <v>131</v>
      </c>
      <c r="F56" s="6" t="s">
        <v>412</v>
      </c>
      <c r="G56" s="8" t="s">
        <v>413</v>
      </c>
      <c r="H56" s="6" t="s">
        <v>412</v>
      </c>
      <c r="I56" t="str">
        <f t="shared" si="0"/>
        <v>P2070-CT TERTIAI</v>
      </c>
    </row>
    <row r="57" spans="1:9" x14ac:dyDescent="0.25">
      <c r="A57" t="s">
        <v>135</v>
      </c>
      <c r="B57" t="s">
        <v>136</v>
      </c>
      <c r="C57" t="s">
        <v>16</v>
      </c>
      <c r="D57" t="s">
        <v>137</v>
      </c>
      <c r="F57" s="6" t="s">
        <v>414</v>
      </c>
      <c r="G57" s="7" t="s">
        <v>415</v>
      </c>
      <c r="H57" s="6" t="s">
        <v>414</v>
      </c>
      <c r="I57" t="str">
        <f t="shared" si="0"/>
        <v>P2072-CT SER.COL</v>
      </c>
    </row>
    <row r="58" spans="1:9" x14ac:dyDescent="0.25">
      <c r="A58" t="s">
        <v>135</v>
      </c>
      <c r="B58" t="s">
        <v>136</v>
      </c>
      <c r="C58" t="s">
        <v>138</v>
      </c>
      <c r="D58" t="s">
        <v>137</v>
      </c>
      <c r="F58" s="6" t="s">
        <v>416</v>
      </c>
      <c r="G58" s="8" t="s">
        <v>417</v>
      </c>
      <c r="H58" s="6" t="s">
        <v>416</v>
      </c>
      <c r="I58" t="str">
        <f t="shared" si="0"/>
        <v>P2100-G.IND.BOIS</v>
      </c>
    </row>
    <row r="59" spans="1:9" x14ac:dyDescent="0.25">
      <c r="A59" t="s">
        <v>139</v>
      </c>
      <c r="B59" t="s">
        <v>140</v>
      </c>
      <c r="C59" t="s">
        <v>20</v>
      </c>
      <c r="D59" t="s">
        <v>21</v>
      </c>
      <c r="F59" s="6" t="s">
        <v>418</v>
      </c>
      <c r="G59" s="8" t="s">
        <v>419</v>
      </c>
      <c r="H59" s="6" t="s">
        <v>418</v>
      </c>
      <c r="I59" t="str">
        <f t="shared" si="0"/>
        <v>P2200-G.IND.TEXT</v>
      </c>
    </row>
    <row r="60" spans="1:9" x14ac:dyDescent="0.25">
      <c r="A60" t="s">
        <v>141</v>
      </c>
      <c r="B60" t="s">
        <v>142</v>
      </c>
      <c r="C60" t="s">
        <v>20</v>
      </c>
      <c r="D60" t="s">
        <v>21</v>
      </c>
      <c r="F60" s="6" t="s">
        <v>420</v>
      </c>
      <c r="G60" s="8" t="s">
        <v>421</v>
      </c>
      <c r="H60" s="6" t="s">
        <v>420</v>
      </c>
      <c r="I60" t="str">
        <f t="shared" si="0"/>
        <v>P2230-IND TEXTIL</v>
      </c>
    </row>
    <row r="61" spans="1:9" x14ac:dyDescent="0.25">
      <c r="A61" t="s">
        <v>143</v>
      </c>
      <c r="B61" t="s">
        <v>144</v>
      </c>
      <c r="C61" t="s">
        <v>20</v>
      </c>
      <c r="D61" t="s">
        <v>145</v>
      </c>
      <c r="F61" s="6" t="s">
        <v>422</v>
      </c>
      <c r="G61" s="8" t="s">
        <v>423</v>
      </c>
      <c r="H61" s="6" t="s">
        <v>422</v>
      </c>
      <c r="I61" t="str">
        <f t="shared" si="0"/>
        <v>P2340-ENS.LUMINE</v>
      </c>
    </row>
    <row r="62" spans="1:9" x14ac:dyDescent="0.25">
      <c r="A62" t="s">
        <v>146</v>
      </c>
      <c r="B62" t="s">
        <v>144</v>
      </c>
      <c r="C62" t="s">
        <v>16</v>
      </c>
      <c r="D62" t="s">
        <v>145</v>
      </c>
      <c r="F62" s="6" t="s">
        <v>424</v>
      </c>
      <c r="G62" s="8" t="s">
        <v>425</v>
      </c>
      <c r="H62" s="6" t="s">
        <v>424</v>
      </c>
      <c r="I62" t="str">
        <f t="shared" si="0"/>
        <v>P2400-G.I.S.MET</v>
      </c>
    </row>
    <row r="63" spans="1:9" x14ac:dyDescent="0.25">
      <c r="A63" t="s">
        <v>147</v>
      </c>
      <c r="B63" t="s">
        <v>148</v>
      </c>
      <c r="C63" t="s">
        <v>16</v>
      </c>
      <c r="D63" t="s">
        <v>21</v>
      </c>
      <c r="F63" s="6" t="s">
        <v>426</v>
      </c>
      <c r="G63" s="7" t="s">
        <v>427</v>
      </c>
      <c r="H63" s="6" t="s">
        <v>426</v>
      </c>
      <c r="I63" t="str">
        <f t="shared" si="0"/>
        <v>P3020-G.CONS.REA</v>
      </c>
    </row>
    <row r="64" spans="1:9" x14ac:dyDescent="0.25">
      <c r="A64" t="s">
        <v>149</v>
      </c>
      <c r="B64" t="s">
        <v>150</v>
      </c>
      <c r="C64" t="s">
        <v>16</v>
      </c>
      <c r="D64" t="s">
        <v>151</v>
      </c>
      <c r="F64" s="6" t="s">
        <v>428</v>
      </c>
      <c r="G64" s="8" t="s">
        <v>429</v>
      </c>
      <c r="H64" s="6" t="s">
        <v>428</v>
      </c>
      <c r="I64" t="str">
        <f t="shared" si="0"/>
        <v>P3100-GENIE THER</v>
      </c>
    </row>
    <row r="65" spans="1:9" x14ac:dyDescent="0.25">
      <c r="A65" t="s">
        <v>152</v>
      </c>
      <c r="B65" t="s">
        <v>150</v>
      </c>
      <c r="C65" t="s">
        <v>20</v>
      </c>
      <c r="D65" t="s">
        <v>151</v>
      </c>
      <c r="F65" s="6" t="s">
        <v>430</v>
      </c>
      <c r="G65" s="7" t="s">
        <v>431</v>
      </c>
      <c r="H65" s="6" t="s">
        <v>430</v>
      </c>
      <c r="I65" t="str">
        <f t="shared" si="0"/>
        <v>P3120-FROID &amp; CL</v>
      </c>
    </row>
    <row r="66" spans="1:9" x14ac:dyDescent="0.25">
      <c r="A66" t="s">
        <v>153</v>
      </c>
      <c r="B66" t="s">
        <v>154</v>
      </c>
      <c r="C66" t="s">
        <v>16</v>
      </c>
      <c r="D66" t="s">
        <v>155</v>
      </c>
      <c r="F66" s="6" t="s">
        <v>432</v>
      </c>
      <c r="G66" s="8" t="s">
        <v>433</v>
      </c>
      <c r="H66" s="6" t="s">
        <v>432</v>
      </c>
      <c r="I66" t="str">
        <f t="shared" si="0"/>
        <v>P4100-G.MEC.CONS</v>
      </c>
    </row>
    <row r="67" spans="1:9" x14ac:dyDescent="0.25">
      <c r="A67" t="s">
        <v>156</v>
      </c>
      <c r="B67" t="s">
        <v>157</v>
      </c>
      <c r="C67" t="s">
        <v>16</v>
      </c>
      <c r="D67" t="s">
        <v>158</v>
      </c>
      <c r="F67" s="6" t="s">
        <v>434</v>
      </c>
      <c r="G67" s="7" t="s">
        <v>435</v>
      </c>
      <c r="H67" s="6" t="s">
        <v>434</v>
      </c>
      <c r="I67" t="str">
        <f t="shared" ref="I67:I87" si="1">H67&amp;"-"&amp;G67</f>
        <v>P4500-G.MECA.ENG</v>
      </c>
    </row>
    <row r="68" spans="1:9" x14ac:dyDescent="0.25">
      <c r="A68" t="s">
        <v>159</v>
      </c>
      <c r="B68" t="s">
        <v>160</v>
      </c>
      <c r="C68" t="s">
        <v>20</v>
      </c>
      <c r="D68" t="s">
        <v>21</v>
      </c>
      <c r="F68" s="6" t="s">
        <v>436</v>
      </c>
      <c r="G68" s="8" t="s">
        <v>437</v>
      </c>
      <c r="H68" s="6" t="s">
        <v>436</v>
      </c>
      <c r="I68" t="str">
        <f t="shared" si="1"/>
        <v>P4550-G.MEC.AUTO</v>
      </c>
    </row>
    <row r="69" spans="1:9" x14ac:dyDescent="0.25">
      <c r="A69" t="s">
        <v>161</v>
      </c>
      <c r="B69" t="s">
        <v>162</v>
      </c>
      <c r="C69" t="s">
        <v>16</v>
      </c>
      <c r="D69" t="s">
        <v>163</v>
      </c>
      <c r="F69" s="6" t="s">
        <v>438</v>
      </c>
      <c r="G69" s="7" t="s">
        <v>439</v>
      </c>
      <c r="H69" s="6" t="s">
        <v>438</v>
      </c>
      <c r="I69" t="str">
        <f t="shared" si="1"/>
        <v>P5100-G.ELECTRON</v>
      </c>
    </row>
    <row r="70" spans="1:9" x14ac:dyDescent="0.25">
      <c r="A70" t="s">
        <v>164</v>
      </c>
      <c r="B70" t="s">
        <v>165</v>
      </c>
      <c r="C70" t="s">
        <v>28</v>
      </c>
      <c r="D70" t="s">
        <v>21</v>
      </c>
      <c r="F70" s="6" t="s">
        <v>440</v>
      </c>
      <c r="G70" s="8" t="s">
        <v>441</v>
      </c>
      <c r="H70" s="6" t="s">
        <v>440</v>
      </c>
      <c r="I70" t="str">
        <f t="shared" si="1"/>
        <v>P5200-G.ELECTROT</v>
      </c>
    </row>
    <row r="71" spans="1:9" x14ac:dyDescent="0.25">
      <c r="A71" t="s">
        <v>166</v>
      </c>
      <c r="B71" t="s">
        <v>165</v>
      </c>
      <c r="C71" t="s">
        <v>20</v>
      </c>
      <c r="D71" t="s">
        <v>21</v>
      </c>
      <c r="F71" s="6" t="s">
        <v>442</v>
      </c>
      <c r="G71" s="8" t="s">
        <v>443</v>
      </c>
      <c r="H71" s="6" t="s">
        <v>442</v>
      </c>
      <c r="I71" t="str">
        <f t="shared" si="1"/>
        <v>P6100-IND.GRAPHI</v>
      </c>
    </row>
    <row r="72" spans="1:9" x14ac:dyDescent="0.25">
      <c r="A72" t="s">
        <v>167</v>
      </c>
      <c r="B72" t="s">
        <v>165</v>
      </c>
      <c r="C72" t="s">
        <v>16</v>
      </c>
      <c r="D72" t="s">
        <v>21</v>
      </c>
      <c r="F72" s="6" t="s">
        <v>444</v>
      </c>
      <c r="G72" s="7" t="s">
        <v>445</v>
      </c>
      <c r="H72" s="6" t="s">
        <v>444</v>
      </c>
      <c r="I72" t="str">
        <f t="shared" si="1"/>
        <v>P6310-COND.ROUTI</v>
      </c>
    </row>
    <row r="73" spans="1:9" x14ac:dyDescent="0.25">
      <c r="A73" t="s">
        <v>168</v>
      </c>
      <c r="B73" t="s">
        <v>169</v>
      </c>
      <c r="C73" t="s">
        <v>16</v>
      </c>
      <c r="D73" t="s">
        <v>21</v>
      </c>
      <c r="F73" s="6" t="s">
        <v>446</v>
      </c>
      <c r="G73" s="8" t="s">
        <v>371</v>
      </c>
      <c r="H73" s="6" t="s">
        <v>446</v>
      </c>
      <c r="I73" t="str">
        <f t="shared" si="1"/>
        <v>P6500-ARTS APPLI</v>
      </c>
    </row>
    <row r="74" spans="1:9" x14ac:dyDescent="0.25">
      <c r="A74" t="s">
        <v>170</v>
      </c>
      <c r="B74" t="s">
        <v>169</v>
      </c>
      <c r="C74" t="s">
        <v>35</v>
      </c>
      <c r="D74" t="s">
        <v>21</v>
      </c>
      <c r="F74" s="6" t="s">
        <v>447</v>
      </c>
      <c r="G74" s="8" t="s">
        <v>448</v>
      </c>
      <c r="H74" s="6" t="s">
        <v>447</v>
      </c>
      <c r="I74" t="str">
        <f t="shared" si="1"/>
        <v>P6501-DESSIN ART</v>
      </c>
    </row>
    <row r="75" spans="1:9" x14ac:dyDescent="0.25">
      <c r="A75" t="s">
        <v>171</v>
      </c>
      <c r="B75" t="s">
        <v>172</v>
      </c>
      <c r="C75" t="s">
        <v>20</v>
      </c>
      <c r="D75" t="s">
        <v>21</v>
      </c>
      <c r="F75" s="6" t="s">
        <v>449</v>
      </c>
      <c r="G75" s="7" t="s">
        <v>450</v>
      </c>
      <c r="H75" s="6" t="s">
        <v>449</v>
      </c>
      <c r="I75" t="str">
        <f t="shared" si="1"/>
        <v>P6660-ARTS DECOR</v>
      </c>
    </row>
    <row r="76" spans="1:9" x14ac:dyDescent="0.25">
      <c r="A76" t="s">
        <v>173</v>
      </c>
      <c r="B76" t="s">
        <v>174</v>
      </c>
      <c r="C76" t="s">
        <v>28</v>
      </c>
      <c r="D76" t="s">
        <v>21</v>
      </c>
      <c r="F76" s="6" t="s">
        <v>451</v>
      </c>
      <c r="G76" s="7" t="s">
        <v>452</v>
      </c>
      <c r="H76" s="6" t="s">
        <v>451</v>
      </c>
      <c r="I76" t="str">
        <f t="shared" si="1"/>
        <v>P7200-BIOTECHNOL</v>
      </c>
    </row>
    <row r="77" spans="1:9" x14ac:dyDescent="0.25">
      <c r="A77" t="s">
        <v>175</v>
      </c>
      <c r="B77" t="s">
        <v>176</v>
      </c>
      <c r="C77" t="s">
        <v>28</v>
      </c>
      <c r="D77" t="s">
        <v>177</v>
      </c>
      <c r="F77" s="6" t="s">
        <v>453</v>
      </c>
      <c r="G77" s="8" t="s">
        <v>454</v>
      </c>
      <c r="H77" s="6" t="s">
        <v>453</v>
      </c>
      <c r="I77" t="str">
        <f t="shared" si="1"/>
        <v>P7202-GENIE BIO.</v>
      </c>
    </row>
    <row r="78" spans="1:9" x14ac:dyDescent="0.25">
      <c r="A78" t="s">
        <v>178</v>
      </c>
      <c r="B78" t="s">
        <v>179</v>
      </c>
      <c r="C78" t="s">
        <v>20</v>
      </c>
      <c r="D78" t="s">
        <v>180</v>
      </c>
      <c r="F78" s="6" t="s">
        <v>455</v>
      </c>
      <c r="G78" s="7" t="s">
        <v>456</v>
      </c>
      <c r="H78" s="6" t="s">
        <v>455</v>
      </c>
      <c r="I78" t="str">
        <f t="shared" si="1"/>
        <v>P7300-SC.TEC.MED</v>
      </c>
    </row>
    <row r="79" spans="1:9" x14ac:dyDescent="0.25">
      <c r="A79" t="s">
        <v>181</v>
      </c>
      <c r="B79" t="s">
        <v>179</v>
      </c>
      <c r="C79" t="s">
        <v>16</v>
      </c>
      <c r="D79" t="s">
        <v>180</v>
      </c>
      <c r="F79" s="6" t="s">
        <v>457</v>
      </c>
      <c r="G79" s="7" t="s">
        <v>458</v>
      </c>
      <c r="H79" s="6" t="s">
        <v>457</v>
      </c>
      <c r="I79" t="str">
        <f t="shared" si="1"/>
        <v>P7410-ESTH.COSME</v>
      </c>
    </row>
    <row r="80" spans="1:9" x14ac:dyDescent="0.25">
      <c r="A80" t="s">
        <v>182</v>
      </c>
      <c r="B80" t="s">
        <v>119</v>
      </c>
      <c r="C80" t="s">
        <v>20</v>
      </c>
      <c r="D80" t="s">
        <v>36</v>
      </c>
      <c r="F80" s="6" t="s">
        <v>459</v>
      </c>
      <c r="G80" s="7" t="s">
        <v>460</v>
      </c>
      <c r="H80" s="6" t="s">
        <v>459</v>
      </c>
      <c r="I80" t="str">
        <f t="shared" si="1"/>
        <v>P7420-COIFFURE</v>
      </c>
    </row>
    <row r="81" spans="1:9" x14ac:dyDescent="0.25">
      <c r="A81" t="s">
        <v>183</v>
      </c>
      <c r="B81" t="s">
        <v>119</v>
      </c>
      <c r="C81" t="s">
        <v>16</v>
      </c>
      <c r="D81" t="s">
        <v>36</v>
      </c>
      <c r="F81" s="6" t="s">
        <v>461</v>
      </c>
      <c r="G81" s="8" t="s">
        <v>383</v>
      </c>
      <c r="H81" s="6" t="s">
        <v>461</v>
      </c>
      <c r="I81" t="str">
        <f t="shared" si="1"/>
        <v>P8011-ECO.GE.COM</v>
      </c>
    </row>
    <row r="82" spans="1:9" x14ac:dyDescent="0.25">
      <c r="A82" t="s">
        <v>184</v>
      </c>
      <c r="B82" t="s">
        <v>119</v>
      </c>
      <c r="C82" t="s">
        <v>16</v>
      </c>
      <c r="D82" t="s">
        <v>21</v>
      </c>
      <c r="F82" s="6" t="s">
        <v>462</v>
      </c>
      <c r="G82" s="8" t="s">
        <v>463</v>
      </c>
      <c r="H82" s="6" t="s">
        <v>462</v>
      </c>
      <c r="I82" t="str">
        <f t="shared" si="1"/>
        <v>P8012-ECO.GE.CPT</v>
      </c>
    </row>
    <row r="83" spans="1:9" x14ac:dyDescent="0.25">
      <c r="A83" t="s">
        <v>185</v>
      </c>
      <c r="B83" t="s">
        <v>186</v>
      </c>
      <c r="C83" t="s">
        <v>28</v>
      </c>
      <c r="D83" t="s">
        <v>21</v>
      </c>
      <c r="F83" s="6" t="s">
        <v>464</v>
      </c>
      <c r="G83" s="8" t="s">
        <v>465</v>
      </c>
      <c r="H83" s="6" t="s">
        <v>464</v>
      </c>
      <c r="I83" t="str">
        <f t="shared" si="1"/>
        <v>P8013-ECO.GE.VEN</v>
      </c>
    </row>
    <row r="84" spans="1:9" x14ac:dyDescent="0.25">
      <c r="A84" t="s">
        <v>187</v>
      </c>
      <c r="B84" t="s">
        <v>188</v>
      </c>
      <c r="C84" t="s">
        <v>16</v>
      </c>
      <c r="D84" t="s">
        <v>189</v>
      </c>
      <c r="F84" s="6" t="s">
        <v>466</v>
      </c>
      <c r="G84" s="8" t="s">
        <v>467</v>
      </c>
      <c r="H84" s="6" t="s">
        <v>466</v>
      </c>
      <c r="I84" t="str">
        <f t="shared" si="1"/>
        <v>P8038-ECO.GE.LOG</v>
      </c>
    </row>
    <row r="85" spans="1:9" x14ac:dyDescent="0.25">
      <c r="A85" t="s">
        <v>190</v>
      </c>
      <c r="B85" t="s">
        <v>191</v>
      </c>
      <c r="C85" t="s">
        <v>16</v>
      </c>
      <c r="D85" t="s">
        <v>192</v>
      </c>
      <c r="F85" s="6" t="s">
        <v>468</v>
      </c>
      <c r="G85" s="7" t="s">
        <v>469</v>
      </c>
      <c r="H85" s="6" t="s">
        <v>468</v>
      </c>
      <c r="I85" t="str">
        <f t="shared" si="1"/>
        <v>P8039-ECO.GE.GA</v>
      </c>
    </row>
    <row r="86" spans="1:9" x14ac:dyDescent="0.25">
      <c r="A86" t="s">
        <v>193</v>
      </c>
      <c r="B86" t="s">
        <v>194</v>
      </c>
      <c r="C86" t="s">
        <v>16</v>
      </c>
      <c r="D86" t="s">
        <v>21</v>
      </c>
      <c r="F86" s="6" t="s">
        <v>470</v>
      </c>
      <c r="G86" s="7" t="s">
        <v>471</v>
      </c>
      <c r="H86" s="6" t="s">
        <v>470</v>
      </c>
      <c r="I86" t="str">
        <f t="shared" si="1"/>
        <v>P8510-H.TECH.CUL</v>
      </c>
    </row>
    <row r="87" spans="1:9" x14ac:dyDescent="0.25">
      <c r="A87" t="s">
        <v>195</v>
      </c>
      <c r="B87" t="s">
        <v>111</v>
      </c>
      <c r="C87" t="s">
        <v>16</v>
      </c>
      <c r="D87" t="s">
        <v>196</v>
      </c>
      <c r="F87" s="6" t="s">
        <v>472</v>
      </c>
      <c r="G87" s="8" t="s">
        <v>473</v>
      </c>
      <c r="H87" s="6" t="s">
        <v>472</v>
      </c>
      <c r="I87" t="str">
        <f t="shared" si="1"/>
        <v>P8520-H.SERV.COM</v>
      </c>
    </row>
    <row r="88" spans="1:9" x14ac:dyDescent="0.25">
      <c r="A88" t="s">
        <v>197</v>
      </c>
      <c r="B88" t="s">
        <v>111</v>
      </c>
      <c r="C88" t="s">
        <v>20</v>
      </c>
      <c r="D88" t="s">
        <v>198</v>
      </c>
      <c r="F88" s="9"/>
      <c r="G88" s="9"/>
      <c r="H88" s="9"/>
    </row>
    <row r="89" spans="1:9" x14ac:dyDescent="0.25">
      <c r="A89" t="s">
        <v>199</v>
      </c>
      <c r="B89" t="s">
        <v>111</v>
      </c>
      <c r="C89" t="s">
        <v>16</v>
      </c>
      <c r="D89" t="s">
        <v>200</v>
      </c>
    </row>
    <row r="90" spans="1:9" x14ac:dyDescent="0.25">
      <c r="A90" t="s">
        <v>201</v>
      </c>
      <c r="B90" t="s">
        <v>202</v>
      </c>
      <c r="C90" t="s">
        <v>20</v>
      </c>
      <c r="D90" t="s">
        <v>21</v>
      </c>
    </row>
    <row r="91" spans="1:9" x14ac:dyDescent="0.25">
      <c r="A91" t="s">
        <v>203</v>
      </c>
      <c r="B91" t="s">
        <v>202</v>
      </c>
      <c r="C91" t="s">
        <v>16</v>
      </c>
      <c r="D91" t="s">
        <v>21</v>
      </c>
    </row>
    <row r="92" spans="1:9" x14ac:dyDescent="0.25">
      <c r="A92" t="s">
        <v>204</v>
      </c>
      <c r="B92" t="s">
        <v>205</v>
      </c>
      <c r="C92" t="s">
        <v>206</v>
      </c>
      <c r="D92" t="s">
        <v>207</v>
      </c>
    </row>
    <row r="93" spans="1:9" x14ac:dyDescent="0.25">
      <c r="A93" t="s">
        <v>208</v>
      </c>
      <c r="B93" t="s">
        <v>209</v>
      </c>
      <c r="C93" t="s">
        <v>35</v>
      </c>
      <c r="D93" t="s">
        <v>36</v>
      </c>
    </row>
    <row r="94" spans="1:9" x14ac:dyDescent="0.25">
      <c r="A94" t="s">
        <v>210</v>
      </c>
      <c r="B94" t="s">
        <v>211</v>
      </c>
      <c r="C94" t="s">
        <v>16</v>
      </c>
      <c r="D94" t="s">
        <v>21</v>
      </c>
    </row>
    <row r="95" spans="1:9" x14ac:dyDescent="0.25">
      <c r="A95" t="s">
        <v>212</v>
      </c>
      <c r="B95" t="s">
        <v>205</v>
      </c>
      <c r="C95" t="s">
        <v>20</v>
      </c>
      <c r="D95" t="s">
        <v>207</v>
      </c>
    </row>
    <row r="96" spans="1:9" x14ac:dyDescent="0.25">
      <c r="A96" t="s">
        <v>213</v>
      </c>
      <c r="B96" t="s">
        <v>205</v>
      </c>
      <c r="C96" t="s">
        <v>16</v>
      </c>
      <c r="D96" t="s">
        <v>207</v>
      </c>
    </row>
    <row r="97" spans="1:4" x14ac:dyDescent="0.25">
      <c r="A97" t="s">
        <v>214</v>
      </c>
      <c r="B97" t="s">
        <v>215</v>
      </c>
      <c r="C97" t="s">
        <v>28</v>
      </c>
      <c r="D97" t="s">
        <v>21</v>
      </c>
    </row>
    <row r="98" spans="1:4" x14ac:dyDescent="0.25">
      <c r="A98" t="s">
        <v>216</v>
      </c>
      <c r="B98" t="s">
        <v>217</v>
      </c>
      <c r="C98" t="s">
        <v>16</v>
      </c>
      <c r="D98" t="s">
        <v>126</v>
      </c>
    </row>
    <row r="99" spans="1:4" x14ac:dyDescent="0.25">
      <c r="A99" t="s">
        <v>218</v>
      </c>
      <c r="B99" t="s">
        <v>219</v>
      </c>
      <c r="C99" t="s">
        <v>20</v>
      </c>
      <c r="D99" t="s">
        <v>106</v>
      </c>
    </row>
    <row r="100" spans="1:4" x14ac:dyDescent="0.25">
      <c r="A100" t="s">
        <v>220</v>
      </c>
      <c r="B100" t="s">
        <v>217</v>
      </c>
      <c r="C100" t="s">
        <v>16</v>
      </c>
      <c r="D100" t="s">
        <v>126</v>
      </c>
    </row>
    <row r="101" spans="1:4" x14ac:dyDescent="0.25">
      <c r="A101" t="s">
        <v>221</v>
      </c>
      <c r="B101" t="s">
        <v>217</v>
      </c>
      <c r="C101" t="s">
        <v>35</v>
      </c>
      <c r="D101" t="s">
        <v>126</v>
      </c>
    </row>
    <row r="102" spans="1:4" x14ac:dyDescent="0.25">
      <c r="A102" t="s">
        <v>222</v>
      </c>
      <c r="B102" t="s">
        <v>223</v>
      </c>
      <c r="C102" t="s">
        <v>20</v>
      </c>
      <c r="D102" t="s">
        <v>224</v>
      </c>
    </row>
    <row r="103" spans="1:4" x14ac:dyDescent="0.25">
      <c r="A103" t="s">
        <v>225</v>
      </c>
      <c r="B103" t="s">
        <v>226</v>
      </c>
      <c r="C103" t="s">
        <v>20</v>
      </c>
      <c r="D103" t="s">
        <v>227</v>
      </c>
    </row>
    <row r="104" spans="1:4" x14ac:dyDescent="0.25">
      <c r="A104" t="s">
        <v>228</v>
      </c>
      <c r="B104" t="s">
        <v>226</v>
      </c>
      <c r="C104" t="s">
        <v>16</v>
      </c>
      <c r="D104" t="s">
        <v>227</v>
      </c>
    </row>
    <row r="105" spans="1:4" x14ac:dyDescent="0.25">
      <c r="A105" t="s">
        <v>229</v>
      </c>
      <c r="B105" t="s">
        <v>226</v>
      </c>
      <c r="C105" t="s">
        <v>20</v>
      </c>
      <c r="D105" t="s">
        <v>39</v>
      </c>
    </row>
    <row r="106" spans="1:4" x14ac:dyDescent="0.25">
      <c r="A106" t="s">
        <v>230</v>
      </c>
      <c r="B106" t="s">
        <v>226</v>
      </c>
      <c r="C106" t="s">
        <v>16</v>
      </c>
      <c r="D106" t="s">
        <v>231</v>
      </c>
    </row>
    <row r="107" spans="1:4" x14ac:dyDescent="0.25">
      <c r="A107" t="s">
        <v>232</v>
      </c>
      <c r="B107" t="s">
        <v>233</v>
      </c>
      <c r="C107" t="s">
        <v>16</v>
      </c>
      <c r="D107" t="s">
        <v>180</v>
      </c>
    </row>
    <row r="108" spans="1:4" x14ac:dyDescent="0.25">
      <c r="A108" t="s">
        <v>234</v>
      </c>
      <c r="B108" t="s">
        <v>235</v>
      </c>
      <c r="C108" t="s">
        <v>20</v>
      </c>
      <c r="D108" t="s">
        <v>192</v>
      </c>
    </row>
    <row r="109" spans="1:4" x14ac:dyDescent="0.25">
      <c r="A109" t="s">
        <v>236</v>
      </c>
      <c r="B109" t="s">
        <v>235</v>
      </c>
      <c r="C109" t="s">
        <v>16</v>
      </c>
      <c r="D109" t="s">
        <v>192</v>
      </c>
    </row>
    <row r="110" spans="1:4" x14ac:dyDescent="0.25">
      <c r="A110" t="s">
        <v>237</v>
      </c>
      <c r="B110" t="s">
        <v>238</v>
      </c>
      <c r="C110" t="s">
        <v>20</v>
      </c>
      <c r="D110" t="s">
        <v>21</v>
      </c>
    </row>
    <row r="111" spans="1:4" x14ac:dyDescent="0.25">
      <c r="A111" t="s">
        <v>239</v>
      </c>
      <c r="B111" t="s">
        <v>238</v>
      </c>
      <c r="C111" t="s">
        <v>16</v>
      </c>
      <c r="D111" t="s">
        <v>21</v>
      </c>
    </row>
    <row r="112" spans="1:4" x14ac:dyDescent="0.25">
      <c r="A112" t="s">
        <v>240</v>
      </c>
      <c r="B112" t="s">
        <v>241</v>
      </c>
      <c r="C112" t="s">
        <v>16</v>
      </c>
      <c r="D112" t="s">
        <v>151</v>
      </c>
    </row>
    <row r="113" spans="1:4" x14ac:dyDescent="0.25">
      <c r="A113" t="s">
        <v>242</v>
      </c>
      <c r="B113" t="s">
        <v>243</v>
      </c>
      <c r="C113" t="s">
        <v>20</v>
      </c>
      <c r="D113" t="s">
        <v>244</v>
      </c>
    </row>
    <row r="114" spans="1:4" x14ac:dyDescent="0.25">
      <c r="A114" t="s">
        <v>245</v>
      </c>
      <c r="B114" t="s">
        <v>243</v>
      </c>
      <c r="C114" t="s">
        <v>16</v>
      </c>
      <c r="D114" t="s">
        <v>244</v>
      </c>
    </row>
    <row r="115" spans="1:4" x14ac:dyDescent="0.25">
      <c r="A115" t="s">
        <v>246</v>
      </c>
      <c r="B115" t="s">
        <v>243</v>
      </c>
      <c r="C115" t="s">
        <v>35</v>
      </c>
      <c r="D115" t="s">
        <v>21</v>
      </c>
    </row>
    <row r="116" spans="1:4" x14ac:dyDescent="0.25">
      <c r="A116" t="s">
        <v>247</v>
      </c>
      <c r="B116" t="s">
        <v>248</v>
      </c>
      <c r="C116" t="s">
        <v>16</v>
      </c>
      <c r="D116" t="s">
        <v>249</v>
      </c>
    </row>
    <row r="117" spans="1:4" x14ac:dyDescent="0.25">
      <c r="A117" t="s">
        <v>250</v>
      </c>
      <c r="B117" t="s">
        <v>248</v>
      </c>
      <c r="C117" t="s">
        <v>20</v>
      </c>
      <c r="D117" t="s">
        <v>251</v>
      </c>
    </row>
    <row r="118" spans="1:4" x14ac:dyDescent="0.25">
      <c r="A118" t="s">
        <v>252</v>
      </c>
      <c r="B118" t="s">
        <v>253</v>
      </c>
      <c r="C118" t="s">
        <v>16</v>
      </c>
      <c r="D118" t="s">
        <v>21</v>
      </c>
    </row>
    <row r="119" spans="1:4" x14ac:dyDescent="0.25">
      <c r="A119" t="s">
        <v>254</v>
      </c>
      <c r="B119" t="s">
        <v>202</v>
      </c>
      <c r="C119" t="s">
        <v>28</v>
      </c>
      <c r="D119" t="s">
        <v>21</v>
      </c>
    </row>
    <row r="120" spans="1:4" x14ac:dyDescent="0.25">
      <c r="A120" t="s">
        <v>254</v>
      </c>
      <c r="B120" t="s">
        <v>255</v>
      </c>
      <c r="C120" t="s">
        <v>138</v>
      </c>
      <c r="D120" t="s">
        <v>21</v>
      </c>
    </row>
    <row r="121" spans="1:4" x14ac:dyDescent="0.25">
      <c r="A121" t="s">
        <v>256</v>
      </c>
      <c r="B121" t="s">
        <v>257</v>
      </c>
      <c r="C121" t="s">
        <v>35</v>
      </c>
      <c r="D121" t="s">
        <v>21</v>
      </c>
    </row>
    <row r="122" spans="1:4" x14ac:dyDescent="0.25">
      <c r="A122" t="s">
        <v>258</v>
      </c>
      <c r="B122" t="s">
        <v>257</v>
      </c>
      <c r="C122" t="s">
        <v>16</v>
      </c>
      <c r="D122" t="s">
        <v>21</v>
      </c>
    </row>
    <row r="123" spans="1:4" x14ac:dyDescent="0.25">
      <c r="A123" t="s">
        <v>259</v>
      </c>
      <c r="B123" t="s">
        <v>257</v>
      </c>
      <c r="C123" t="s">
        <v>138</v>
      </c>
      <c r="D123" t="s">
        <v>21</v>
      </c>
    </row>
    <row r="124" spans="1:4" x14ac:dyDescent="0.25">
      <c r="A124" t="s">
        <v>260</v>
      </c>
      <c r="B124" t="s">
        <v>261</v>
      </c>
      <c r="C124" t="s">
        <v>16</v>
      </c>
      <c r="D124" t="s">
        <v>21</v>
      </c>
    </row>
    <row r="125" spans="1:4" x14ac:dyDescent="0.25">
      <c r="A125" t="s">
        <v>262</v>
      </c>
      <c r="B125" t="s">
        <v>263</v>
      </c>
      <c r="C125" t="s">
        <v>16</v>
      </c>
      <c r="D125" t="s">
        <v>264</v>
      </c>
    </row>
    <row r="126" spans="1:4" x14ac:dyDescent="0.25">
      <c r="A126" t="s">
        <v>265</v>
      </c>
      <c r="B126" t="s">
        <v>263</v>
      </c>
      <c r="C126" t="s">
        <v>28</v>
      </c>
      <c r="D126" t="s">
        <v>266</v>
      </c>
    </row>
    <row r="127" spans="1:4" x14ac:dyDescent="0.25">
      <c r="A127" t="s">
        <v>267</v>
      </c>
      <c r="B127" t="s">
        <v>268</v>
      </c>
      <c r="C127" t="s">
        <v>20</v>
      </c>
      <c r="D127" t="s">
        <v>36</v>
      </c>
    </row>
    <row r="128" spans="1:4" x14ac:dyDescent="0.25">
      <c r="A128" t="s">
        <v>269</v>
      </c>
      <c r="B128" t="s">
        <v>268</v>
      </c>
      <c r="C128" t="s">
        <v>16</v>
      </c>
      <c r="D128" t="s">
        <v>270</v>
      </c>
    </row>
    <row r="129" spans="1:4" x14ac:dyDescent="0.25">
      <c r="A129" t="s">
        <v>271</v>
      </c>
      <c r="B129" t="s">
        <v>268</v>
      </c>
      <c r="C129" t="s">
        <v>20</v>
      </c>
      <c r="D129" t="s">
        <v>270</v>
      </c>
    </row>
    <row r="130" spans="1:4" x14ac:dyDescent="0.25">
      <c r="A130" t="s">
        <v>272</v>
      </c>
      <c r="B130" t="s">
        <v>248</v>
      </c>
      <c r="C130" t="s">
        <v>16</v>
      </c>
      <c r="D130" t="s">
        <v>273</v>
      </c>
    </row>
    <row r="131" spans="1:4" x14ac:dyDescent="0.25">
      <c r="A131" t="s">
        <v>274</v>
      </c>
      <c r="B131" t="s">
        <v>275</v>
      </c>
      <c r="C131" t="s">
        <v>16</v>
      </c>
      <c r="D131" t="s">
        <v>276</v>
      </c>
    </row>
    <row r="132" spans="1:4" x14ac:dyDescent="0.25">
      <c r="A132" t="s">
        <v>277</v>
      </c>
      <c r="B132" t="s">
        <v>278</v>
      </c>
      <c r="C132" t="s">
        <v>20</v>
      </c>
      <c r="D132" t="s">
        <v>21</v>
      </c>
    </row>
    <row r="133" spans="1:4" x14ac:dyDescent="0.25">
      <c r="A133" t="s">
        <v>279</v>
      </c>
      <c r="B133" t="s">
        <v>278</v>
      </c>
      <c r="C133" t="s">
        <v>16</v>
      </c>
      <c r="D133" t="s">
        <v>21</v>
      </c>
    </row>
    <row r="134" spans="1:4" x14ac:dyDescent="0.25">
      <c r="A134" t="s">
        <v>280</v>
      </c>
      <c r="B134" t="s">
        <v>281</v>
      </c>
      <c r="C134" t="s">
        <v>20</v>
      </c>
      <c r="D134" t="s">
        <v>36</v>
      </c>
    </row>
    <row r="135" spans="1:4" x14ac:dyDescent="0.25">
      <c r="A135" t="s">
        <v>282</v>
      </c>
      <c r="B135" t="s">
        <v>281</v>
      </c>
      <c r="C135" t="s">
        <v>16</v>
      </c>
      <c r="D135" t="s">
        <v>36</v>
      </c>
    </row>
    <row r="136" spans="1:4" x14ac:dyDescent="0.25">
      <c r="A136" t="s">
        <v>283</v>
      </c>
      <c r="B136" t="s">
        <v>123</v>
      </c>
      <c r="C136" t="s">
        <v>16</v>
      </c>
      <c r="D136" t="s">
        <v>21</v>
      </c>
    </row>
    <row r="137" spans="1:4" x14ac:dyDescent="0.25">
      <c r="A137" t="s">
        <v>284</v>
      </c>
      <c r="B137" t="s">
        <v>226</v>
      </c>
      <c r="C137" t="s">
        <v>16</v>
      </c>
      <c r="D137" t="s">
        <v>36</v>
      </c>
    </row>
    <row r="138" spans="1:4" x14ac:dyDescent="0.25">
      <c r="A138" t="s">
        <v>285</v>
      </c>
      <c r="B138" t="s">
        <v>125</v>
      </c>
      <c r="C138" t="s">
        <v>16</v>
      </c>
      <c r="D138" t="s">
        <v>126</v>
      </c>
    </row>
    <row r="139" spans="1:4" x14ac:dyDescent="0.25">
      <c r="A139" t="s">
        <v>286</v>
      </c>
      <c r="B139" t="s">
        <v>287</v>
      </c>
      <c r="C139" t="s">
        <v>20</v>
      </c>
      <c r="D139" t="s">
        <v>288</v>
      </c>
    </row>
    <row r="140" spans="1:4" x14ac:dyDescent="0.25">
      <c r="A140" t="s">
        <v>289</v>
      </c>
      <c r="B140" t="s">
        <v>287</v>
      </c>
      <c r="C140" t="s">
        <v>16</v>
      </c>
      <c r="D140" t="s">
        <v>288</v>
      </c>
    </row>
    <row r="141" spans="1:4" x14ac:dyDescent="0.25">
      <c r="A141" t="s">
        <v>290</v>
      </c>
      <c r="B141" t="s">
        <v>291</v>
      </c>
      <c r="C141" t="s">
        <v>20</v>
      </c>
      <c r="D141" t="s">
        <v>21</v>
      </c>
    </row>
    <row r="142" spans="1:4" x14ac:dyDescent="0.25">
      <c r="A142" t="s">
        <v>292</v>
      </c>
      <c r="B142" t="s">
        <v>291</v>
      </c>
      <c r="C142" t="s">
        <v>16</v>
      </c>
      <c r="D142" t="s">
        <v>21</v>
      </c>
    </row>
    <row r="143" spans="1:4" x14ac:dyDescent="0.25">
      <c r="A143" t="s">
        <v>293</v>
      </c>
      <c r="B143" t="s">
        <v>294</v>
      </c>
      <c r="C143" t="s">
        <v>20</v>
      </c>
      <c r="D143" t="s">
        <v>106</v>
      </c>
    </row>
    <row r="144" spans="1:4" x14ac:dyDescent="0.25">
      <c r="A144" t="s">
        <v>295</v>
      </c>
      <c r="B144" t="s">
        <v>294</v>
      </c>
      <c r="C144" t="s">
        <v>16</v>
      </c>
      <c r="D144" t="s">
        <v>106</v>
      </c>
    </row>
    <row r="145" spans="1:4" x14ac:dyDescent="0.25">
      <c r="A145" t="s">
        <v>296</v>
      </c>
      <c r="B145" t="s">
        <v>297</v>
      </c>
      <c r="C145" t="s">
        <v>28</v>
      </c>
      <c r="D145" t="s">
        <v>39</v>
      </c>
    </row>
    <row r="146" spans="1:4" x14ac:dyDescent="0.25">
      <c r="A146" t="s">
        <v>298</v>
      </c>
      <c r="B146" t="s">
        <v>299</v>
      </c>
      <c r="C146" t="s">
        <v>16</v>
      </c>
      <c r="D146" t="s">
        <v>21</v>
      </c>
    </row>
    <row r="147" spans="1:4" x14ac:dyDescent="0.25">
      <c r="A147" t="s">
        <v>300</v>
      </c>
      <c r="B147" t="s">
        <v>301</v>
      </c>
      <c r="C147" t="s">
        <v>20</v>
      </c>
      <c r="D147" t="s">
        <v>21</v>
      </c>
    </row>
    <row r="148" spans="1:4" x14ac:dyDescent="0.25">
      <c r="A148" t="s">
        <v>302</v>
      </c>
      <c r="B148" t="s">
        <v>301</v>
      </c>
      <c r="C148" t="s">
        <v>16</v>
      </c>
      <c r="D148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Perte d'heures</vt:lpstr>
      <vt:lpstr>liste etb</vt:lpstr>
    </vt:vector>
  </TitlesOfParts>
  <Company>Aix-Marseille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Taccoen</dc:creator>
  <cp:lastModifiedBy>Joel Gillard</cp:lastModifiedBy>
  <dcterms:created xsi:type="dcterms:W3CDTF">2018-01-16T14:24:54Z</dcterms:created>
  <dcterms:modified xsi:type="dcterms:W3CDTF">2024-02-05T15:31:49Z</dcterms:modified>
</cp:coreProperties>
</file>